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ФП 2016\ЗВІТИ ПРО ВИКОНАННЯ ФП 2016\ЗВІТ ПРО ВИКОНАННЯ ФП за 2016 РІК\МОНОПОЛІСТИ (11)\МОРЕ (8)\АМПУ\"/>
    </mc:Choice>
  </mc:AlternateContent>
  <bookViews>
    <workbookView xWindow="120" yWindow="75" windowWidth="28620" windowHeight="15720" firstSheet="2" activeTab="7"/>
  </bookViews>
  <sheets>
    <sheet name="Титул" sheetId="4" r:id="rId1"/>
    <sheet name="Осн. фін. пок." sheetId="5" r:id="rId2"/>
    <sheet name="I. Формування фін. рез." sheetId="6" r:id="rId3"/>
    <sheet name="ІІ. Розр. з бюджетом" sheetId="7" r:id="rId4"/>
    <sheet name="ІІІ. Рух грош. коштів" sheetId="8" r:id="rId5"/>
    <sheet name="IV. Кап. інвестиції" sheetId="9" r:id="rId6"/>
    <sheet name=" V. Коефіцієнти" sheetId="10" r:id="rId7"/>
    <sheet name="Iнформація до ФП" sheetId="11" r:id="rId8"/>
    <sheet name="Продовження інф. до ФП" sheetId="12" r:id="rId9"/>
  </sheets>
  <calcPr calcId="162913"/>
</workbook>
</file>

<file path=xl/calcChain.xml><?xml version="1.0" encoding="utf-8"?>
<calcChain xmlns="http://schemas.openxmlformats.org/spreadsheetml/2006/main">
  <c r="L77" i="11" l="1"/>
  <c r="J77" i="11"/>
  <c r="F76" i="8" l="1"/>
  <c r="F82" i="8"/>
  <c r="F65" i="8"/>
  <c r="F30" i="8"/>
  <c r="F52" i="8"/>
  <c r="D52" i="8"/>
  <c r="F131" i="5"/>
  <c r="F132" i="5"/>
  <c r="L88" i="11"/>
  <c r="E89" i="5" l="1"/>
  <c r="D88" i="5"/>
  <c r="E88" i="5"/>
  <c r="F88" i="5"/>
  <c r="C88" i="5"/>
</calcChain>
</file>

<file path=xl/sharedStrings.xml><?xml version="1.0" encoding="utf-8"?>
<sst xmlns="http://schemas.openxmlformats.org/spreadsheetml/2006/main" count="3175" uniqueCount="971">
  <si>
    <t>Додаток 3</t>
  </si>
  <si>
    <t>до Порядку складання, затвердження</t>
  </si>
  <si>
    <t>та контролю виконання фінансового плану</t>
  </si>
  <si>
    <t>суб'єкта господарювання державного сектору економіки</t>
  </si>
  <si>
    <t>(пункт 11)</t>
  </si>
  <si>
    <t>Рік</t>
  </si>
  <si>
    <t>Коди</t>
  </si>
  <si>
    <t>Підприємство</t>
  </si>
  <si>
    <t>ДП "Адміністрація морських портів України"</t>
  </si>
  <si>
    <t>за ЄДРПОУ</t>
  </si>
  <si>
    <t>Організаційно-правова форма</t>
  </si>
  <si>
    <t>Державне підприємство</t>
  </si>
  <si>
    <t>за КОПФГ</t>
  </si>
  <si>
    <t>Територія</t>
  </si>
  <si>
    <t>Київська</t>
  </si>
  <si>
    <t>за КОАТУУ</t>
  </si>
  <si>
    <t>Орган державного управління</t>
  </si>
  <si>
    <t>МІНІСТЕРСТВО ІНФРАСТРУКТУРИ УКРАЇНИ</t>
  </si>
  <si>
    <t>за СПОДУ</t>
  </si>
  <si>
    <t>Галузь</t>
  </si>
  <si>
    <t>за ЗКГНГ</t>
  </si>
  <si>
    <t>Вид економічної діяльності</t>
  </si>
  <si>
    <t>за  КВЕД</t>
  </si>
  <si>
    <t>Одиниця виміру, тис. гривень</t>
  </si>
  <si>
    <t>Стандарти звітності П(с)БОУ</t>
  </si>
  <si>
    <t>Форма власності</t>
  </si>
  <si>
    <t>ДЕРЖАВНА</t>
  </si>
  <si>
    <t>Стандарти звітності МСФЗ</t>
  </si>
  <si>
    <t>Середньооблікова кількість штатних працівників</t>
  </si>
  <si>
    <t>Місцезнаходження</t>
  </si>
  <si>
    <t>пр. Перемоги 14, м. Київ, Україна 01135</t>
  </si>
  <si>
    <t>Телефон</t>
  </si>
  <si>
    <t>Прізвище та ініціали керівника</t>
  </si>
  <si>
    <t>Вецкаганс Райвіс</t>
  </si>
  <si>
    <t>ЗВІТ</t>
  </si>
  <si>
    <t>ПРО ВИКОНАННЯ ФІНАНСОВОГО ПЛАНУ ПІДПРИЄМСТВА</t>
  </si>
  <si>
    <t>за Рік 2016 рік</t>
  </si>
  <si>
    <t>Адміністрація морських портів</t>
  </si>
  <si>
    <t>Основні фінансові показники</t>
  </si>
  <si>
    <t>Найменування показника</t>
  </si>
  <si>
    <t>Код рядка</t>
  </si>
  <si>
    <t>Факт наростаючим підсумком з початку року</t>
  </si>
  <si>
    <t>Звітний період ( 2016 рік)</t>
  </si>
  <si>
    <t>минулий рік</t>
  </si>
  <si>
    <t>поточний рік</t>
  </si>
  <si>
    <t>план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</si>
  <si>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</si>
  <si>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</si>
  <si>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</si>
  <si>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</si>
  <si>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</si>
  <si>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</si>
  <si>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</si>
  <si>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</si>
  <si>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</si>
  <si>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</si>
  <si>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0,0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</si>
  <si>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</si>
  <si>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</si>
  <si>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</si>
  <si>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</si>
  <si>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</si>
  <si>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</si>
  <si>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</si>
  <si>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</si>
  <si>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</si>
  <si>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</si>
  <si>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</si>
  <si>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</si>
  <si>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</si>
  <si>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</si>
  <si>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</si>
  <si>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</si>
  <si>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</si>
  <si>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</si>
  <si>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</si>
  <si>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</si>
  <si>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</si>
  <si>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Прибуток від припиненої діяльності після оподаткування</t>
  </si>
  <si>
    <t>Збиток від припиненої діяльності після оподаткування</t>
  </si>
  <si>
    <t>Чистий фінансовий результат</t>
  </si>
  <si>
    <t>Прибуток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</si>
  <si>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</si>
  <si>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</si>
  <si>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</si>
  <si>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</si>
  <si>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</si>
  <si>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</si>
  <si>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</si>
  <si>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</si>
  <si>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</si>
  <si>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</si>
  <si>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</si>
  <si>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</si>
  <si>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</si>
  <si>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</si>
  <si>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</si>
  <si>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</si>
  <si>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</si>
  <si>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</si>
  <si>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</si>
  <si>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</si>
  <si>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</si>
  <si>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</si>
  <si>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</si>
  <si>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</si>
  <si>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</si>
  <si>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</si>
  <si>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</si>
  <si>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>Сплата податків, зборів та інших обов'язкових платежів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</si>
  <si>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</si>
  <si>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</si>
  <si>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</si>
  <si>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</si>
  <si>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</si>
  <si>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</si>
  <si>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</si>
  <si>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</si>
  <si>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</si>
  <si>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</si>
  <si>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</si>
  <si>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єдиний внесок на загальнообов'язкове державне соціальне страхування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</si>
  <si>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</si>
  <si>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</si>
  <si>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</si>
  <si>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</si>
  <si>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</si>
  <si>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</si>
  <si>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</si>
  <si>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>Вплив зміни валютних курсів на залишок коштів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</si>
  <si>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</si>
  <si>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</si>
  <si>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</si>
  <si>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</si>
  <si>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</si>
  <si>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</si>
  <si>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</si>
  <si>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</si>
  <si>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</si>
  <si>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</si>
  <si>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</si>
  <si>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</si>
  <si>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</si>
  <si>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</si>
  <si>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</si>
  <si>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</si>
  <si>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</si>
  <si>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</si>
  <si>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</si>
  <si>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</si>
  <si>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х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</si>
  <si>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</si>
  <si>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</si>
  <si>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</si>
  <si>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</si>
  <si>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</si>
  <si>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</si>
  <si>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</si>
  <si>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</si>
  <si>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</si>
  <si>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</si>
  <si>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</si>
  <si>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</si>
  <si>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</si>
  <si>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</si>
  <si>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</si>
  <si>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</si>
  <si>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</si>
  <si>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</si>
  <si>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</si>
  <si>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</si>
  <si>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</si>
  <si>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</si>
  <si>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</si>
  <si>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інші фінансові зобов'язання</t>
  </si>
  <si>
    <t>Повернено залучених коштів, усього, у тому числі:</t>
  </si>
  <si>
    <t>VIII.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</si>
  <si>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</si>
  <si>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директор</t>
  </si>
  <si>
    <t>адміністративно-управлінський персонал</t>
  </si>
  <si>
    <t>працівники</t>
  </si>
  <si>
    <t>Середньомісячні витрати на оплату праці одного працівника (гривень), усього, у тому числі:</t>
  </si>
  <si>
    <t>Керівник</t>
  </si>
  <si>
    <t>В. о. Голови ДП "АМПУ"</t>
  </si>
  <si>
    <t>(посада)</t>
  </si>
  <si>
    <t>(підпис)</t>
  </si>
  <si>
    <t>(ініціали, прізвище)</t>
  </si>
  <si>
    <t>I. Формування фінансових результатів</t>
  </si>
  <si>
    <t>Пояснення та обґрунтування до запланованого рівня доходів/витрат</t>
  </si>
  <si>
    <t>Доходи і витрати (деталізація)</t>
  </si>
  <si>
    <t>Чистий дохід від реалізації продукції (товарів, робіт, послуг) (розшифрувати)</t>
  </si>
  <si>
    <t>Витрати на сировину та основні матеріали</t>
  </si>
  <si>
    <t>Витрати на паливо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</si>
  <si>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</si>
  <si>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</si>
  <si>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</si>
  <si>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</si>
  <si>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послуги залізниці</t>
  </si>
  <si>
    <t>1018/1</t>
  </si>
  <si>
    <t>собівартість реалізованих товарів</t>
  </si>
  <si>
    <t>1018/2</t>
  </si>
  <si>
    <t>охорона праці</t>
  </si>
  <si>
    <t>1018/3</t>
  </si>
  <si>
    <t>навчання з питань перевезення небезпечних вантажів</t>
  </si>
  <si>
    <t>1018/4</t>
  </si>
  <si>
    <t>водолазне обстеження, промірні роботи</t>
  </si>
  <si>
    <t>1018/5</t>
  </si>
  <si>
    <t>оренда та/або утримання причалів</t>
  </si>
  <si>
    <t>1018/6</t>
  </si>
  <si>
    <t>послуги з охорони, забезпечення відеоспостереження тощо</t>
  </si>
  <si>
    <t>1018/7</t>
  </si>
  <si>
    <t>послуги зв'язку, Інтернет, періодичні видання, поштові послуги тощо</t>
  </si>
  <si>
    <t>1018/8</t>
  </si>
  <si>
    <t>відрядження</t>
  </si>
  <si>
    <t>1018/9</t>
  </si>
  <si>
    <t>підготовка кадрів</t>
  </si>
  <si>
    <t>1018/10</t>
  </si>
  <si>
    <t>страхування</t>
  </si>
  <si>
    <t>1018/11</t>
  </si>
  <si>
    <t>оренда та (або) залучення плавзасобів, буксирів, кранів, земснарядів тощо</t>
  </si>
  <si>
    <t>1018/12</t>
  </si>
  <si>
    <t>обовязкові платежі та збори</t>
  </si>
  <si>
    <t>1018/13</t>
  </si>
  <si>
    <t>використання техніки, інфраструктури та іншихпослуг сторонніх організацій</t>
  </si>
  <si>
    <t>1018/14</t>
  </si>
  <si>
    <t>оренда авіаційного часу</t>
  </si>
  <si>
    <t>1018/15</t>
  </si>
  <si>
    <t>оцінка основних засобів, паспортизація будівель, споруд</t>
  </si>
  <si>
    <t>1018/16</t>
  </si>
  <si>
    <t>днопоглиблення каналів та акваторій, землечерпальні роботи</t>
  </si>
  <si>
    <t>1018/17</t>
  </si>
  <si>
    <t>охорона навколишного середовища</t>
  </si>
  <si>
    <t>1018/18</t>
  </si>
  <si>
    <t>послуги сторонніх організації</t>
  </si>
  <si>
    <t>1018/19</t>
  </si>
  <si>
    <t>послуги СЕС</t>
  </si>
  <si>
    <t>1018/20</t>
  </si>
  <si>
    <t>компенсація податку на землю</t>
  </si>
  <si>
    <t>1018/21</t>
  </si>
  <si>
    <t>пожежнa безпекa</t>
  </si>
  <si>
    <t>1018/22</t>
  </si>
  <si>
    <t>податки, невідшкодовані бюджетом</t>
  </si>
  <si>
    <t>1018/23</t>
  </si>
  <si>
    <t>обслуговування засобів навігаційного забезпечення</t>
  </si>
  <si>
    <t>1018/24</t>
  </si>
  <si>
    <t>комунальні послуги</t>
  </si>
  <si>
    <t>1018/25</t>
  </si>
  <si>
    <t>розробки документації по системі управління безпеки і сертифікаї по системі управління якості</t>
  </si>
  <si>
    <t>1018/26</t>
  </si>
  <si>
    <t>організаційно-технічні послуги</t>
  </si>
  <si>
    <t>1018/27</t>
  </si>
  <si>
    <t>фінансування заходів з функц-ня та розв. сис-ми пошуку і рятув. в морському пошуково-рят. районі, згідно Нак. МІУ від 25.03.2016 № 119 та ПостКМУ№ 158</t>
  </si>
  <si>
    <t>1018/28</t>
  </si>
  <si>
    <t>Валовий прибуток (збиток)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</si>
  <si>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</si>
  <si>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</si>
  <si>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</si>
  <si>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</si>
  <si>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</si>
  <si>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</si>
  <si>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</si>
  <si>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</si>
  <si>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</si>
  <si>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</si>
  <si>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</si>
  <si>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</si>
  <si>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</si>
  <si>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</si>
  <si>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</si>
  <si>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</si>
  <si>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</si>
  <si>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паливо</t>
  </si>
  <si>
    <t>1051/1</t>
  </si>
  <si>
    <t>сировина та матеріали</t>
  </si>
  <si>
    <t>1051/2</t>
  </si>
  <si>
    <t>електроенергія</t>
  </si>
  <si>
    <t>1051/3</t>
  </si>
  <si>
    <t>утримання приміщень, комунальні послуги тощо</t>
  </si>
  <si>
    <t>1051/4</t>
  </si>
  <si>
    <t>обов'язкові платежі та збори</t>
  </si>
  <si>
    <t>1051/5</t>
  </si>
  <si>
    <t>послуги банку</t>
  </si>
  <si>
    <t>1051/6</t>
  </si>
  <si>
    <t>1051/7</t>
  </si>
  <si>
    <t>послуги стороннього автотранспорту</t>
  </si>
  <si>
    <t>1051/8</t>
  </si>
  <si>
    <t>участь в семінарах, виставках</t>
  </si>
  <si>
    <t>1051/9</t>
  </si>
  <si>
    <t>(208,0)</t>
  </si>
  <si>
    <t>(708,0)</t>
  </si>
  <si>
    <t>(844,0)</t>
  </si>
  <si>
    <t>охорона навколишнього середовища</t>
  </si>
  <si>
    <t>1051/10</t>
  </si>
  <si>
    <t>(704,0)</t>
  </si>
  <si>
    <t>(310,0)</t>
  </si>
  <si>
    <t>(1 098,0)</t>
  </si>
  <si>
    <t>пожежна безпека</t>
  </si>
  <si>
    <t>1051/11</t>
  </si>
  <si>
    <t>(346,0)</t>
  </si>
  <si>
    <t>(580,0)</t>
  </si>
  <si>
    <t>(996,0)</t>
  </si>
  <si>
    <t>розміщення інформаціїї в ЗМІ та на інтернет сайтах</t>
  </si>
  <si>
    <t>1051/12</t>
  </si>
  <si>
    <t>(276,0)</t>
  </si>
  <si>
    <t>(265,0)</t>
  </si>
  <si>
    <t>(661,0)</t>
  </si>
  <si>
    <t>довідкова література, підписка на періодичні видання</t>
  </si>
  <si>
    <t>1051/13</t>
  </si>
  <si>
    <t>(595,0)</t>
  </si>
  <si>
    <t>(890,0)</t>
  </si>
  <si>
    <t>(941,0)</t>
  </si>
  <si>
    <t>1051/14</t>
  </si>
  <si>
    <t>(39,0)</t>
  </si>
  <si>
    <t>(129,0)</t>
  </si>
  <si>
    <t>(111,0)</t>
  </si>
  <si>
    <t>(18,0)</t>
  </si>
  <si>
    <t>медобстеження працівників</t>
  </si>
  <si>
    <t>1051/15</t>
  </si>
  <si>
    <t>(67,0)</t>
  </si>
  <si>
    <t>(66,0)</t>
  </si>
  <si>
    <t>(252,0)</t>
  </si>
  <si>
    <t>паспортізація будівель та споруд</t>
  </si>
  <si>
    <t>1051/16</t>
  </si>
  <si>
    <t>(108,0)</t>
  </si>
  <si>
    <t>(154,0)</t>
  </si>
  <si>
    <t>(100,0)</t>
  </si>
  <si>
    <t>(54,0)</t>
  </si>
  <si>
    <t>невідшкодований ПДВ</t>
  </si>
  <si>
    <t>1051/17</t>
  </si>
  <si>
    <t>(190,0)</t>
  </si>
  <si>
    <t>(22,0)</t>
  </si>
  <si>
    <t>послуги охорони та зберігання майна</t>
  </si>
  <si>
    <t>1051/18</t>
  </si>
  <si>
    <t>(1 497,0)</t>
  </si>
  <si>
    <t>(773,0)</t>
  </si>
  <si>
    <t>(567,0)</t>
  </si>
  <si>
    <t>(206,0)</t>
  </si>
  <si>
    <t>інші</t>
  </si>
  <si>
    <t>1051/19</t>
  </si>
  <si>
    <t>(4 160,0)</t>
  </si>
  <si>
    <t>(6 175,0)</t>
  </si>
  <si>
    <t>(5 769,0)</t>
  </si>
  <si>
    <t>(406,0)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</si>
  <si>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</si>
  <si>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</si>
  <si>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</si>
  <si>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</si>
  <si>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</si>
  <si>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</si>
  <si>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</si>
  <si>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</si>
  <si>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</si>
  <si>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доход від купівлі-продажу іноземної валюти</t>
  </si>
  <si>
    <t>1073/1</t>
  </si>
  <si>
    <t>(2 224,0)</t>
  </si>
  <si>
    <t>доходи від соцсфери</t>
  </si>
  <si>
    <t>1073/2</t>
  </si>
  <si>
    <t>(946,0)</t>
  </si>
  <si>
    <t>від реалізації оборотних активів</t>
  </si>
  <si>
    <t>1073/3</t>
  </si>
  <si>
    <t>від операційної оренди активів</t>
  </si>
  <si>
    <t>1073/4</t>
  </si>
  <si>
    <t>дохід від спільної діяльності</t>
  </si>
  <si>
    <t>1073/5</t>
  </si>
  <si>
    <t>відсотки по залишкам на поточних рахунках</t>
  </si>
  <si>
    <t>1073/6</t>
  </si>
  <si>
    <t>(10 927,0)</t>
  </si>
  <si>
    <t>відшкодування вартості ресурсів сторонніми організаціями</t>
  </si>
  <si>
    <t>1073/7</t>
  </si>
  <si>
    <t>(944,0)</t>
  </si>
  <si>
    <t>відшкодування вартості послуг залізниці</t>
  </si>
  <si>
    <t>1073/8</t>
  </si>
  <si>
    <t>(2 324,0)</t>
  </si>
  <si>
    <t>погашення боргів раніше віднесених до сумнівних</t>
  </si>
  <si>
    <t>1073/9</t>
  </si>
  <si>
    <t>інші доходи</t>
  </si>
  <si>
    <t>1073/10</t>
  </si>
  <si>
    <t>суми штрафів, пені, неустойок та інших санкцій за порушення господарських договорів, які одержано від боржників за  рішенням судів</t>
  </si>
  <si>
    <t>1073/11</t>
  </si>
  <si>
    <t>Інші операційні витрати, усього, у тому числі:</t>
  </si>
  <si>
    <t>(542 983,0)</t>
  </si>
  <si>
    <t>(588 100,0)</t>
  </si>
  <si>
    <t>(433 605,0)</t>
  </si>
  <si>
    <t>(154 495,0)</t>
  </si>
  <si>
    <t>(173 773,0)</t>
  </si>
  <si>
    <t>(180 196,0)</t>
  </si>
  <si>
    <t>(6 324,0)</t>
  </si>
  <si>
    <t>(173 872,0)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</si>
  <si>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</si>
  <si>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</si>
  <si>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</si>
  <si>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(18 170,0)</t>
  </si>
  <si>
    <t>(3 663,0)</t>
  </si>
  <si>
    <t>(3 626,0)</t>
  </si>
  <si>
    <t>(37,0)</t>
  </si>
  <si>
    <t>відрахування до недержавних пенсійних фондів</t>
  </si>
  <si>
    <t>інші операційні витрати (розшифрувати)</t>
  </si>
  <si>
    <t>(351 040,0)</t>
  </si>
  <si>
    <t>(404 241,0)</t>
  </si>
  <si>
    <t>(423 655,0)</t>
  </si>
  <si>
    <t>собівартість реалізованих виробничих запасів</t>
  </si>
  <si>
    <t>1086/1</t>
  </si>
  <si>
    <t>(1 694,0)</t>
  </si>
  <si>
    <t>(2 062,0)</t>
  </si>
  <si>
    <t>(2 562,0)</t>
  </si>
  <si>
    <t>витрати на утримання, експлуатацію та забезпечення основної діяльності об'єктів соціальної інфраструктури</t>
  </si>
  <si>
    <t>1086/2</t>
  </si>
  <si>
    <t>(60 919,0)</t>
  </si>
  <si>
    <t>(75 013,0)</t>
  </si>
  <si>
    <t>(77 390,0)</t>
  </si>
  <si>
    <t>частка ПДВ, яка згідно ст.199 Податкового кодексу України не відноситься до податкового кредиту</t>
  </si>
  <si>
    <t>1086/3</t>
  </si>
  <si>
    <t>(5 740,0)</t>
  </si>
  <si>
    <t>(2 777,0)</t>
  </si>
  <si>
    <t>(2 228,0)</t>
  </si>
  <si>
    <t>(549,0)</t>
  </si>
  <si>
    <t>перерахування профкому</t>
  </si>
  <si>
    <t>1086/4</t>
  </si>
  <si>
    <t>(51 492,0)</t>
  </si>
  <si>
    <t>(61 853,0)</t>
  </si>
  <si>
    <t>(74 071,0)</t>
  </si>
  <si>
    <t>витрати згідно з Колдоговором</t>
  </si>
  <si>
    <t>1086/5</t>
  </si>
  <si>
    <t>(47 310,0)</t>
  </si>
  <si>
    <t>(72 575,0)</t>
  </si>
  <si>
    <t>(60 554,0)</t>
  </si>
  <si>
    <t>(12 021,0)</t>
  </si>
  <si>
    <t>лікарняні (перші 5 днів)</t>
  </si>
  <si>
    <t>1086/6</t>
  </si>
  <si>
    <t>(11 113,0)</t>
  </si>
  <si>
    <t>(10 477,0)</t>
  </si>
  <si>
    <t>(11 807,0)</t>
  </si>
  <si>
    <t>витрати на утримання основних засобів в оренді</t>
  </si>
  <si>
    <t>1086/7</t>
  </si>
  <si>
    <t>(1 592,0)</t>
  </si>
  <si>
    <t>(1 925,0)</t>
  </si>
  <si>
    <t>(1 612,0)</t>
  </si>
  <si>
    <t>(313,0)</t>
  </si>
  <si>
    <t>витрати на утримання основних засобів в спільной діяльності</t>
  </si>
  <si>
    <t>1086/8</t>
  </si>
  <si>
    <t>(3 319,0)</t>
  </si>
  <si>
    <t>(6 931,0)</t>
  </si>
  <si>
    <t>(5 774,0)</t>
  </si>
  <si>
    <t>(1 157,0)</t>
  </si>
  <si>
    <t>амортизація основних засобів невиробничего призначення</t>
  </si>
  <si>
    <t>1086/9</t>
  </si>
  <si>
    <t>(4 687,0)</t>
  </si>
  <si>
    <t>(984,0)</t>
  </si>
  <si>
    <t>витрати на утримання та експлуатацію  Річкової інформаційної служби по р.Дніпро</t>
  </si>
  <si>
    <t>1086/10</t>
  </si>
  <si>
    <t>(9 131,0)</t>
  </si>
  <si>
    <t>(9 614,0)</t>
  </si>
  <si>
    <t>(10 588,0)</t>
  </si>
  <si>
    <t>зберігання камяної продукції</t>
  </si>
  <si>
    <t>1086/11</t>
  </si>
  <si>
    <t>(1 192,0)</t>
  </si>
  <si>
    <t>проектні роботи та дослідження</t>
  </si>
  <si>
    <t>1086/12</t>
  </si>
  <si>
    <t>(995,0)</t>
  </si>
  <si>
    <t>(655,0)</t>
  </si>
  <si>
    <t>(5 700,0)</t>
  </si>
  <si>
    <t>вартость ресурсів, які споживають сторонні організації</t>
  </si>
  <si>
    <t>1086/13</t>
  </si>
  <si>
    <t>(109 827,0)</t>
  </si>
  <si>
    <t>(127 858,0)</t>
  </si>
  <si>
    <t>(128 650,0)</t>
  </si>
  <si>
    <t>відшкодування збитків рибному господарству</t>
  </si>
  <si>
    <t>1086/14</t>
  </si>
  <si>
    <t>(2 144,0)</t>
  </si>
  <si>
    <t>(7 101,0)</t>
  </si>
  <si>
    <t>(13 473,0)</t>
  </si>
  <si>
    <t>витрати пов'язані з передачею майна</t>
  </si>
  <si>
    <t>1086/15</t>
  </si>
  <si>
    <t>(5 110,0)</t>
  </si>
  <si>
    <t>послуги залізниці, вартість яких відшкодовуеться сторонніми організаціями</t>
  </si>
  <si>
    <t>1086/16</t>
  </si>
  <si>
    <t>(8 121,0)</t>
  </si>
  <si>
    <t>(8 071,0)</t>
  </si>
  <si>
    <t>(11 101,0)</t>
  </si>
  <si>
    <t>визначені економічні санкції</t>
  </si>
  <si>
    <t>1086/17</t>
  </si>
  <si>
    <t>(1 554,0)</t>
  </si>
  <si>
    <t>(352,0)</t>
  </si>
  <si>
    <t>утримання профспілки, митниці, міліції тощо</t>
  </si>
  <si>
    <t>1086/18</t>
  </si>
  <si>
    <t>(989,0)</t>
  </si>
  <si>
    <t>(1 560,0)</t>
  </si>
  <si>
    <t>(330,0)</t>
  </si>
  <si>
    <t>(1 230,0)</t>
  </si>
  <si>
    <t>витрати на купівлю - продаж іноземної валюти</t>
  </si>
  <si>
    <t>1086/19</t>
  </si>
  <si>
    <t>(23 597,0)</t>
  </si>
  <si>
    <t>(6 556,0)</t>
  </si>
  <si>
    <t>(5 345,0)</t>
  </si>
  <si>
    <t>(1 211,0)</t>
  </si>
  <si>
    <t>витрати по мобілізації</t>
  </si>
  <si>
    <t>1086/20</t>
  </si>
  <si>
    <t>(2 980,0)</t>
  </si>
  <si>
    <t>(2 685,0)</t>
  </si>
  <si>
    <t>(2 346,0)</t>
  </si>
  <si>
    <t>(339,0)</t>
  </si>
  <si>
    <t>інші витрати</t>
  </si>
  <si>
    <t>1086/21</t>
  </si>
  <si>
    <t>(3 836,0)</t>
  </si>
  <si>
    <t>(5 332,0)</t>
  </si>
  <si>
    <t>(2 796,0)</t>
  </si>
  <si>
    <t>(2 536,0)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</si>
  <si>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</si>
  <si>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</si>
  <si>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</si>
  <si>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відсотки по депозитним рахункам</t>
  </si>
  <si>
    <t>1130/1</t>
  </si>
  <si>
    <t>Фінансові витрати (розшифрувати)</t>
  </si>
  <si>
    <t>доходи від передачі та/або списання майна, основних засобів тощо</t>
  </si>
  <si>
    <t>1140/1</t>
  </si>
  <si>
    <t>від безоплатно одержаних активів</t>
  </si>
  <si>
    <t>1140/2</t>
  </si>
  <si>
    <t>інші доходи (в т.ч. від надзвичайної діяльності)</t>
  </si>
  <si>
    <t>1140/3</t>
  </si>
  <si>
    <t>інші доходи (розшифрувати)</t>
  </si>
  <si>
    <t>1152/1</t>
  </si>
  <si>
    <t>(2 066,0)</t>
  </si>
  <si>
    <t>1152/2</t>
  </si>
  <si>
    <t>інші доходи від звичайної діяльності</t>
  </si>
  <si>
    <t>1152/3</t>
  </si>
  <si>
    <t>(514 389,0)</t>
  </si>
  <si>
    <t>(101 889,0)</t>
  </si>
  <si>
    <t>(65 796,0)</t>
  </si>
  <si>
    <t>(36 093,0)</t>
  </si>
  <si>
    <t>(511 756,0)</t>
  </si>
  <si>
    <t>(99 659,0)</t>
  </si>
  <si>
    <t>(2 633,0)</t>
  </si>
  <si>
    <t>(2 230,0)</t>
  </si>
  <si>
    <t>витрати від передачі та/або списання майна, основних засобів тощо</t>
  </si>
  <si>
    <t>1162/1</t>
  </si>
  <si>
    <t>(1 503,0)</t>
  </si>
  <si>
    <t>(509,0)</t>
  </si>
  <si>
    <t>(64 798,0)</t>
  </si>
  <si>
    <t>1162/2</t>
  </si>
  <si>
    <t>(1 130,0)</t>
  </si>
  <si>
    <t>(1 721,0)</t>
  </si>
  <si>
    <t>(998,0)</t>
  </si>
  <si>
    <t>(723,0)</t>
  </si>
  <si>
    <t>(879 997,0)</t>
  </si>
  <si>
    <t>(850 881,0)</t>
  </si>
  <si>
    <t>(641 430,0)</t>
  </si>
  <si>
    <t>(209 451,0)</t>
  </si>
  <si>
    <t>Чистий фінансовий результат, у тому числі:</t>
  </si>
  <si>
    <t>прибуток</t>
  </si>
  <si>
    <t>збиток</t>
  </si>
  <si>
    <t>(4 226 836,0)</t>
  </si>
  <si>
    <t>(4 627 436,0)</t>
  </si>
  <si>
    <t>(5 117 389,0)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</si>
  <si>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</si>
  <si>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</si>
  <si>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</si>
  <si>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(57 327,0)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</si>
  <si>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</si>
  <si>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</si>
  <si>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</si>
  <si>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</si>
  <si>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(223 073,0)</t>
  </si>
  <si>
    <t>(11 672,0)</t>
  </si>
  <si>
    <t>(211 399,0)</t>
  </si>
  <si>
    <t>(12 091,0)</t>
  </si>
  <si>
    <t>(450 405,0)</t>
  </si>
  <si>
    <t>(735 163,0)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</si>
  <si>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</si>
  <si>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</si>
  <si>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</si>
  <si>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відповідно до колдоговору</t>
  </si>
  <si>
    <t>2060/1</t>
  </si>
  <si>
    <t>2060/2</t>
  </si>
  <si>
    <t>податок на доходи фізичних осіб</t>
  </si>
  <si>
    <t>інші податки та збори (розшифрувати)</t>
  </si>
  <si>
    <t>збір за користування радіочастотним ресурсом України</t>
  </si>
  <si>
    <t>2119/1</t>
  </si>
  <si>
    <t>адміністративний збір</t>
  </si>
  <si>
    <t>2119/2</t>
  </si>
  <si>
    <t>судовий збір</t>
  </si>
  <si>
    <t>2119/3</t>
  </si>
  <si>
    <t>штраф</t>
  </si>
  <si>
    <t>2119/4</t>
  </si>
  <si>
    <t>військовий збір</t>
  </si>
  <si>
    <t>2119/5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</si>
  <si>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</si>
  <si>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</si>
  <si>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</si>
  <si>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податок на нерухоме майно, відмінне від земельної ділянки</t>
  </si>
  <si>
    <t>2124/1</t>
  </si>
  <si>
    <t>збір за провадження деяких видів підприємницької діяльності</t>
  </si>
  <si>
    <t>2124/2</t>
  </si>
  <si>
    <t>туристичний збір</t>
  </si>
  <si>
    <t>2124/3</t>
  </si>
  <si>
    <t>Інші податки, збори та платежі на користь держави, усього, у тому числі:</t>
  </si>
  <si>
    <t>митні платежі</t>
  </si>
  <si>
    <t>інші податки, збори та платежі (розшифрувати)</t>
  </si>
  <si>
    <t>збір за першу реєстрацію транспортного засобу</t>
  </si>
  <si>
    <t>2134/1</t>
  </si>
  <si>
    <t>збір за виноградарство, садівництво і хмелярство</t>
  </si>
  <si>
    <t>2134/2</t>
  </si>
  <si>
    <t>2134/3</t>
  </si>
  <si>
    <t>2134/4</t>
  </si>
  <si>
    <t>спецкористування води</t>
  </si>
  <si>
    <t>2134/5</t>
  </si>
  <si>
    <t>екологічний податок</t>
  </si>
  <si>
    <t>2134/6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</si>
  <si>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</si>
  <si>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</si>
  <si>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</si>
  <si>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ІІІ. Рух грошових коштів (за прямим методом)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</si>
  <si>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</si>
  <si>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</si>
  <si>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</si>
  <si>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</si>
  <si>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</si>
  <si>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</si>
  <si>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</si>
  <si>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</si>
  <si>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</si>
  <si>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>позики</t>
  </si>
  <si>
    <t>облігації</t>
  </si>
  <si>
    <t>Інші надходження (розшифрувати)</t>
  </si>
  <si>
    <t>від реалізації іноземної валюти</t>
  </si>
  <si>
    <t>3060/1</t>
  </si>
  <si>
    <t>3060/2</t>
  </si>
  <si>
    <t>3060/3</t>
  </si>
  <si>
    <t>3060/4</t>
  </si>
  <si>
    <t>доходи від спільної діяльності</t>
  </si>
  <si>
    <t>3060/5</t>
  </si>
  <si>
    <t>відсоток від залишку коштів</t>
  </si>
  <si>
    <t>3060/6</t>
  </si>
  <si>
    <t>3060/7</t>
  </si>
  <si>
    <t>одержані штрафи пені неустойки</t>
  </si>
  <si>
    <t>3060/8</t>
  </si>
  <si>
    <t>переоцінка валютних залишків на рахунках</t>
  </si>
  <si>
    <t>3060/9</t>
  </si>
  <si>
    <t>інше</t>
  </si>
  <si>
    <t>3060/10</t>
  </si>
  <si>
    <t>Видатки грошових коштів від операційної діяльності</t>
  </si>
  <si>
    <t>Розрахунки за продукцію (товари, роботи та послуги)</t>
  </si>
  <si>
    <t>Розрахунки з оплати праці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</si>
  <si>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</si>
  <si>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</si>
  <si>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</si>
  <si>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</si>
  <si>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</si>
  <si>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</si>
  <si>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</si>
  <si>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>відрахування частини чистого прибутку до фонду на виплату дивідендів на державну частку господарськими товариствами</t>
  </si>
  <si>
    <t>3146/2</t>
  </si>
  <si>
    <t>інші платежі (розшифрувати)</t>
  </si>
  <si>
    <t>3150/4</t>
  </si>
  <si>
    <t>3150/12</t>
  </si>
  <si>
    <t>Інші</t>
  </si>
  <si>
    <t>3150/13</t>
  </si>
  <si>
    <t>Повернення коштів до бюджету</t>
  </si>
  <si>
    <t>Інші витрати (розшифрувати)</t>
  </si>
  <si>
    <t>інши витрати</t>
  </si>
  <si>
    <t>3170/1</t>
  </si>
  <si>
    <t>3170/2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</si>
  <si>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</si>
  <si>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</si>
  <si>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Виручка від реалізації фінансових інвестицій</t>
  </si>
  <si>
    <t>Виручка від реалізації необоротних активів</t>
  </si>
  <si>
    <t>Надходження від продажу акцій та облігацій</t>
  </si>
  <si>
    <t>повернення фінасової допомоги</t>
  </si>
  <si>
    <t>3240/1</t>
  </si>
  <si>
    <t>Видатки грошових коштів від інвестиційної діяльності</t>
  </si>
  <si>
    <t>Придбання (створення) основних засобів (розшифрувати)</t>
  </si>
  <si>
    <t>придбання основних засобів</t>
  </si>
  <si>
    <t>3260</t>
  </si>
  <si>
    <t>Капітальне будівництво (розшифрувати)</t>
  </si>
  <si>
    <t>фінансуваня капітального будівництва (оплата грошовими коштами)</t>
  </si>
  <si>
    <t>3265</t>
  </si>
  <si>
    <t>Придбання (створення) нематеріальних активів (розшифрувати)</t>
  </si>
  <si>
    <t>придбання нематеріальних активів</t>
  </si>
  <si>
    <t>3270</t>
  </si>
  <si>
    <t>Придбання акцій та облігацій</t>
  </si>
  <si>
    <t>3280/1</t>
  </si>
  <si>
    <t>3280/2</t>
  </si>
  <si>
    <t>3280/3</t>
  </si>
  <si>
    <t>3280/4</t>
  </si>
  <si>
    <t>поворотна фінансова допомога</t>
  </si>
  <si>
    <t>3280/5</t>
  </si>
  <si>
    <t>III. Рух коштів у результаті фінансової діяльності</t>
  </si>
  <si>
    <t>Надходження грошових коштів від фінансової діяльності</t>
  </si>
  <si>
    <t>Надходження від власного капіталу</t>
  </si>
  <si>
    <t>Отримання коштів за довгостроковими зобов'язаннями, у тому числі:</t>
  </si>
  <si>
    <t>відсотки по депозитам</t>
  </si>
  <si>
    <t>3340/1</t>
  </si>
  <si>
    <t>Видатки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</si>
  <si>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</si>
  <si>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</si>
  <si>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</si>
  <si>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Чистий рух коштів від фінансової діяльності </t>
  </si>
  <si>
    <t>Чистий грошовий потік</t>
  </si>
  <si>
    <t>IV. Капітальні інвестиції</t>
  </si>
  <si>
    <t>Капітальні інвестиції, усього,
у тому числі:</t>
  </si>
  <si>
    <t>Оптимальне значення</t>
  </si>
  <si>
    <t>Факт за  2016 рік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</si>
  <si>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</si>
  <si>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</si>
  <si>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</si>
  <si>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</si>
  <si>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</si>
  <si>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</si>
  <si>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</si>
  <si>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</si>
  <si>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</si>
  <si>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</si>
  <si>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</si>
  <si>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</si>
  <si>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</si>
  <si>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</si>
  <si>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</si>
  <si>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</si>
  <si>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</si>
  <si>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</si>
  <si>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</si>
  <si>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</si>
  <si>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</si>
  <si>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</si>
  <si>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</si>
  <si>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</si>
  <si>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</si>
  <si>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Інформація</t>
  </si>
  <si>
    <t>до фінансового плану на 2016 рік</t>
  </si>
  <si>
    <t>(найменування підприємства)</t>
  </si>
  <si>
    <t>1. Дані про підприємство, персонал та фонд заробітної плати</t>
  </si>
  <si>
    <t>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</si>
  <si>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</si>
  <si>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</si>
  <si>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</si>
  <si>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</si>
  <si>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</si>
  <si>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Середня кількість працівників (штатних працівників, зовнішніх сумісників та працівників, що працюють за цивільно-правовими договорами),
у тому числі: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</si>
  <si>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</si>
  <si>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</si>
  <si>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</si>
  <si>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>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</t>
  </si>
  <si>
    <t>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</si>
  <si>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</si>
  <si>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</si>
  <si>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</si>
  <si>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38728360</t>
  </si>
  <si>
    <t>Бердянська філія ДП "АМПУ"</t>
  </si>
  <si>
    <t>52.22 Допоміжне обслуговування водного транспорту</t>
  </si>
  <si>
    <t>38728376</t>
  </si>
  <si>
    <t>Білгород-Дністровська філія ДП "АМПУ "</t>
  </si>
  <si>
    <t>38728507</t>
  </si>
  <si>
    <t>Філія "Дельта-Лоцман" ДП АМПУ"</t>
  </si>
  <si>
    <t>38728402</t>
  </si>
  <si>
    <t>Ізмаїльська філія ДП "АМПУ "</t>
  </si>
  <si>
    <t>38728418</t>
  </si>
  <si>
    <t>Іллічівська філія ДП "АМПУ "</t>
  </si>
  <si>
    <t>38728439</t>
  </si>
  <si>
    <t>Маріупольська філія ДП "АМПУ "</t>
  </si>
  <si>
    <t>38728444</t>
  </si>
  <si>
    <t>Миколаївська філія ДП "АМПУ "</t>
  </si>
  <si>
    <t>38960649</t>
  </si>
  <si>
    <t>Філія "Морська пошуково-рятувальна служба ДП "АМПУ "</t>
  </si>
  <si>
    <t>38728457</t>
  </si>
  <si>
    <t>Одеська філія ДП "АМПУ "</t>
  </si>
  <si>
    <t>38728512</t>
  </si>
  <si>
    <t>Філія " Октябрьск" ДП "АМПУ"</t>
  </si>
  <si>
    <t>38728465</t>
  </si>
  <si>
    <t>Ренійська філія ДП "АМПУ"</t>
  </si>
  <si>
    <t>38728486</t>
  </si>
  <si>
    <t>Скадовська філія ДП "АМПУ"</t>
  </si>
  <si>
    <t>38728528</t>
  </si>
  <si>
    <t>Філія "Усть-Дунайськ" ДП АМПУ"</t>
  </si>
  <si>
    <t>38728533</t>
  </si>
  <si>
    <t>Херсонська філія ДП "АМПУ "</t>
  </si>
  <si>
    <t>38728549</t>
  </si>
  <si>
    <t>Южненська філія ДП "АМПУ "</t>
  </si>
  <si>
    <t>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</si>
  <si>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</si>
  <si>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</si>
  <si>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</si>
  <si>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</si>
  <si>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</si>
  <si>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Зміна ціни одиниці  (вартості продукції/     наданих послуг)</t>
  </si>
  <si>
    <t>чистий дохід  від реалізації продукції (товарів, робіт, послуг),     тис. гривень</t>
  </si>
  <si>
    <t>кількість продукції/ наданих послуг, одиниця виміру</t>
  </si>
  <si>
    <t>ціна одиниці     (вартість  продукції/     наданих послуг), гривень</t>
  </si>
  <si>
    <t>чистий дохід  від реалізації продукції (товарів, робіт, послуг)</t>
  </si>
  <si>
    <t>кількість продукції/ наданих послуг</t>
  </si>
  <si>
    <t>52.22-Допоміжне обслуговування водного транспорту</t>
  </si>
  <si>
    <t>4. Діючі фінансові зобов'язання підприємства</t>
  </si>
  <si>
    <t>Найменування  банку</t>
  </si>
  <si>
    <t>Вид кредитного продукту та цільове призначення</t>
  </si>
  <si>
    <t>Сума, валюта за договорами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</si>
  <si>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</si>
  <si>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</si>
  <si>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</si>
  <si>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</si>
  <si>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ПАТ "Дочірний банк Сбербанку Росії"</t>
  </si>
  <si>
    <t>Довгостроковий кредит для фінансування будівництва контейнерного терміналу на Карантинному молу Одеської філії ДП "АМПУ "</t>
  </si>
  <si>
    <t>62 млн дол США</t>
  </si>
  <si>
    <t>12</t>
  </si>
  <si>
    <t>14.09.2012/ 15.10.2017</t>
  </si>
  <si>
    <t>Застава майнових прав на отримання грошової виручки, які існують/або виникнуть у майбутньому за Договором №КД-3353 на агентське обсл.суден 05.08.05</t>
  </si>
  <si>
    <t>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</si>
  <si>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</si>
  <si>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</si>
  <si>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</si>
  <si>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</si>
  <si>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</si>
  <si>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>Довгострокові зобов'язання, усього</t>
  </si>
  <si>
    <t>у тому числі:</t>
  </si>
  <si>
    <t>Кредит для фінансування будівницва контейнерного терміналу на Карантинному молу</t>
  </si>
  <si>
    <t>курсова різниця</t>
  </si>
  <si>
    <t>Короткострокові зобов'язання, усього</t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</si>
  <si>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</si>
  <si>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</si>
  <si>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</si>
  <si>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</si>
  <si>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</si>
  <si>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</si>
  <si>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</si>
  <si>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</si>
  <si>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</si>
  <si>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</si>
  <si>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</si>
  <si>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</si>
  <si>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Тойота</t>
  </si>
  <si>
    <t>службове використання</t>
  </si>
  <si>
    <t>УАЗ</t>
  </si>
  <si>
    <t>Шкода</t>
  </si>
  <si>
    <t>Мерседес</t>
  </si>
  <si>
    <t>Хюндай</t>
  </si>
  <si>
    <t>Део</t>
  </si>
  <si>
    <t>Фольцваген</t>
  </si>
  <si>
    <t>Шевролет</t>
  </si>
  <si>
    <t>Лексус</t>
  </si>
  <si>
    <t>Газ</t>
  </si>
  <si>
    <t>Міцубісі</t>
  </si>
  <si>
    <t>ВАЗ</t>
  </si>
  <si>
    <t>Форд</t>
  </si>
  <si>
    <t>Ленд Ровер</t>
  </si>
  <si>
    <t>Ауді</t>
  </si>
  <si>
    <t>Вольво</t>
  </si>
  <si>
    <t>Ніссан</t>
  </si>
  <si>
    <t>7. Витрати на оренду службових автомобілів (у складі адміністративних витрат, рядок 1032)</t>
  </si>
  <si>
    <t>Договір</t>
  </si>
  <si>
    <t>Дата початку оренди</t>
  </si>
  <si>
    <t>8. Джерела капітальних інвестицій</t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</si>
  <si>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</si>
  <si>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</si>
  <si>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</si>
  <si>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</si>
  <si>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</si>
  <si>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</si>
  <si>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I</t>
  </si>
  <si>
    <t>Капітальне будівництво</t>
  </si>
  <si>
    <t>-</t>
  </si>
  <si>
    <t>Будівництво Контейнерного терміналу на Карантинному молу</t>
  </si>
  <si>
    <t>Будівництво причалу 1-з</t>
  </si>
  <si>
    <t>Будівництво причалу №8</t>
  </si>
  <si>
    <t>Будівництво бази розміщення суден портового флоту Южненської філії та пошуково-рятувального катеру філії "МПРС" ДП "АМПУ"</t>
  </si>
  <si>
    <t>Будівництво перевантажувального комплексу по прийому суден типу РО-РО</t>
  </si>
  <si>
    <t>Будівництво 1-го і 2-го колін та нової частини 3-го коліна морського підхідного каналу порту "Южний"</t>
  </si>
  <si>
    <t>Проектно-вишукувальні роботи</t>
  </si>
  <si>
    <t>II</t>
  </si>
  <si>
    <t>Придбання (виготовлення) основних засобів</t>
  </si>
  <si>
    <t>Придбання засобів зв'язку</t>
  </si>
  <si>
    <t>Придбання обчислювальної техніки, комп'ютерів та обладнання до них</t>
  </si>
  <si>
    <t>Придбання системи відеоспостереження, доступу та контролю</t>
  </si>
  <si>
    <t>Обладнання енергетики та зв'язку</t>
  </si>
  <si>
    <t>Придбання обладнання та іншого устаткування</t>
  </si>
  <si>
    <t>Серверне обладнання</t>
  </si>
  <si>
    <t>Обладнання необхідне для нормального функціонування підприємства, згідно норм охорони праці</t>
  </si>
  <si>
    <t>Плавзасоби та ОЗ для них</t>
  </si>
  <si>
    <t>ОЗ для ремонтно-будівельного управління</t>
  </si>
  <si>
    <t>ОЗ для водолазної служби</t>
  </si>
  <si>
    <t>Придбання технологічного обладнання для постів СРРС</t>
  </si>
  <si>
    <t>Бонові загородження</t>
  </si>
  <si>
    <t>Автотранспорт та спеціалізована техніка</t>
  </si>
  <si>
    <t>Медичне устаткування</t>
  </si>
  <si>
    <t>Придбання кондиціонерів</t>
  </si>
  <si>
    <t>III</t>
  </si>
  <si>
    <t>Придбання (виготовлення) інших необоротних матеріальних активів</t>
  </si>
  <si>
    <t>IV</t>
  </si>
  <si>
    <t>Придбання (створення) нематеріальних активів</t>
  </si>
  <si>
    <t>Програмне забезпечення, ліцензії, інші</t>
  </si>
  <si>
    <t>Придбання інших нематеріальних активів</t>
  </si>
  <si>
    <t>V</t>
  </si>
  <si>
    <t>Модернізація, модифікація (добудова, дообладнання, реконструкція) основних засобів</t>
  </si>
  <si>
    <t>Реконструкція морського підхідного каналу та внутрішніх водних підходів до глибоководних причалів порту</t>
  </si>
  <si>
    <t>Створення перспективних глибин в акваторії морського порту «Южний»</t>
  </si>
  <si>
    <t>Реконструкція акваторії 1-го ковша Сухого лиману</t>
  </si>
  <si>
    <t>Реконструкція підхідного каналу</t>
  </si>
  <si>
    <t>Реконструкція споруди "Огороджувальна дамба МПК ГСХ р.Дунай-Чорне море" на українській ділянці дельти</t>
  </si>
  <si>
    <t>Гідротехнічних споруд</t>
  </si>
  <si>
    <t>Берегових будівель та споруд</t>
  </si>
  <si>
    <t>Інженерних мереж та систем</t>
  </si>
  <si>
    <t>Розподільчих пристріїв та трансформаторних підстанцій</t>
  </si>
  <si>
    <t>Проектні роботи</t>
  </si>
  <si>
    <t>VI</t>
  </si>
  <si>
    <t>Капітальний ремонт</t>
  </si>
  <si>
    <t>Капітальний ремонт днопоглиблювального флоту</t>
  </si>
  <si>
    <t>Капітальний ремонт допоміжного причалу ДП-2 морського порту Маріуполь</t>
  </si>
  <si>
    <t>Капітальний ремонт складського комплексу СМТП на площі Морвокзалу (Маріуполь)</t>
  </si>
  <si>
    <t>Відсоток</t>
  </si>
  <si>
    <t>9. Капітальне будівництво (рядок 4010 таблиці 4)</t>
  </si>
  <si>
    <t>№</t>
  </si>
  <si>
    <t>Найменування об’єктів</t>
  </si>
  <si>
    <t>Рік початку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</si>
  <si>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</si>
  <si>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</si>
  <si>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</si>
  <si>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</si>
  <si>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</si>
  <si>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</si>
  <si>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</si>
  <si>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</si>
  <si>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кредитні кошти</t>
  </si>
  <si>
    <t>інші джерела (зазначити джерело)</t>
  </si>
  <si>
    <t>2010- 2017</t>
  </si>
  <si>
    <t>Проектна документація затверджена Кабінетом мінистрів України</t>
  </si>
  <si>
    <t>Р-ня КМУ №757-р від 17.06.2015р. Про затвердж-ня титулу будови "Буд-ва І черги (гідр-чні споруди) конт-ного терміналу на Карантинному молу ДП"ОМТП"   за рахунок штучно створ-ої тер-ії. Коригування."</t>
  </si>
  <si>
    <t>2008-2016</t>
  </si>
  <si>
    <t>Проектна документація затверджена  Кабінетом мінистрів України</t>
  </si>
  <si>
    <t>Р-ня КМУ №749-р від 17.06.2015р. про затвердження робочого проекту будівництва та титулу будови " Причал 1-З для генеральних вантажів на Андросівському молу із сполученнями ДП"ОМТП".Корегуванння."</t>
  </si>
  <si>
    <t>2016-2018</t>
  </si>
  <si>
    <t>Розроблено робочий проект в 2012 році. Потребує коригування</t>
  </si>
  <si>
    <t>Будівництво бази розміщення суден портового флоту Южненської філії та пошуково-рятувального катеру філії «МПРС» ДП «АМПУ»</t>
  </si>
  <si>
    <t>2015-2018</t>
  </si>
  <si>
    <t>Реалізація проекту будівництва розміщення суден портового флоту Южненської філії та пошуково-рятувального катеру філії «МПРС» ДП «АМПУ», що передбачена проектом фінансового плану на 2015 рік</t>
  </si>
  <si>
    <t>2008-2018</t>
  </si>
  <si>
    <t>Будівництво радіорелейної лінії зв'язку РТПЗ "Налогова"-ЦРРС "Руська Коса"-АРЛП "Дніпровка"- АРЛП "Богданівка"-ПРРС "Очаків"-ПРРС "Широка Балка"</t>
  </si>
  <si>
    <t>2015-2016</t>
  </si>
  <si>
    <t>Розробка проектно-кошторисної документації передбачена проектом фінансового плану на 2015 рік</t>
  </si>
  <si>
    <t>Будівництво 1-го і 2-го колін та нової частини 3-го коліна МПК порту "Южний"</t>
  </si>
  <si>
    <t>2012-2015</t>
  </si>
  <si>
    <t>Проектно-кошторисну документацію розроблено ДП "ЧорноморНДІпроект", затверджено розпорядженням Кабінету Міністрів України від 26.09.2012  № 714</t>
  </si>
  <si>
    <t>Розпорядження Кабінету Міністрів України від 26.09.2012 № 714-р</t>
  </si>
  <si>
    <t>Будівництво ГСХ "Дунай-Чорне море"</t>
  </si>
  <si>
    <t>2003</t>
  </si>
  <si>
    <t>АРЛП "Фіолент в м.Севастополь"</t>
  </si>
  <si>
    <t>2010</t>
  </si>
  <si>
    <t>Силові електричні мережі БРЛС-1 м. Іллічівськ</t>
  </si>
  <si>
    <t>2012</t>
  </si>
  <si>
    <t>Біоочисні споруди БРЛС-1 м. Іллічівськ</t>
  </si>
  <si>
    <t>Депозит гірської маси проекту ГСХ "Дунай-Чорне море"</t>
  </si>
  <si>
    <t>Берегоукріплення ЦРРС "Севастополь"</t>
  </si>
  <si>
    <t>Будівництво адміністративної будівлі м. Маріуполь</t>
  </si>
  <si>
    <t>2006</t>
  </si>
  <si>
    <t>Будівництво АРЛП "Такіль"</t>
  </si>
  <si>
    <t>Будівництво локальної системи оповіщення ЮФ ДП "АМПУ"</t>
  </si>
  <si>
    <t>2016</t>
  </si>
  <si>
    <t>Впровадження власної системи гучномовного оповіщення та радіотрансляції, тривожних сповіщень та управління евакуацією (неможливість модернізації системи, що належить ДП "МТП "Южний")</t>
  </si>
  <si>
    <t>Проектні роботи: коригування та актуалізація проектної документації</t>
  </si>
  <si>
    <t>2013-2016</t>
  </si>
  <si>
    <t>Коригування та актуалізація проектної документації в частині кошторисної вартості будівництва, оскільки наявні проекти розроблені до набуття чинності ДСТУ БД 1.1-1:2013</t>
  </si>
  <si>
    <t>Обєкти Південно-Західної гавані порту</t>
  </si>
  <si>
    <t>2007 - 2020</t>
  </si>
  <si>
    <t>Будівництво внутріпортових доріг</t>
  </si>
  <si>
    <t>Будівництво кабельних ліній</t>
  </si>
  <si>
    <t>Мобільне преміщення у п.Бердянськ, п.Керч, п.Іллічівськ,Усть-Дунайськ</t>
  </si>
  <si>
    <t>2012-</t>
  </si>
  <si>
    <t>Розробка проектної документації  за об'єктом " Будівництво Базової станції «с. Миколаївка» Берегової радіостанції морського району А1, А2 ГМЗЛБ</t>
  </si>
  <si>
    <t>Будівництво берегового відвалу грунту і подальше  його використання з метою створення території в затонах №1і №2</t>
  </si>
  <si>
    <t>Проектні роботи з улаштування комлексу по прийманню з суден, утилізації та термічному знешкодженню твердих та рідких суднових відходів</t>
  </si>
  <si>
    <t>Прокладка кабельної лінії  6кВ</t>
  </si>
  <si>
    <t>Монтаж глухого перетину на пр. №5</t>
  </si>
  <si>
    <t>212938/6</t>
  </si>
  <si>
    <t>3280/6</t>
  </si>
  <si>
    <t>Заборгованість за кредитом станом на 01.01.2016 року складала 43 385,5 тис. дол. США, що по курсу НБУ на 01.01.2016 року (24,00067 грн./дол. США)                              становить  1 041 281 тис. грн.</t>
  </si>
  <si>
    <t>Протягом 1-го півріччя 2016 року вся сума кредиту погашена. З урахування того, що протягом року курс валюти мав тенденцію  до коливання, а погашення суми кредиту здійснювалося не в одному звітному періоді, а протягом декількох, сума погашення в національній валюті склала 1 097 033 тис. грн. Витрати на курсову різницу складає   55752 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</si>
</sst>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6">
    <numFmt numFmtId="164" formatCode="[=0]&quot;&quot;;General"/>
    <numFmt numFmtId="165" formatCode="#,##0.0"/>
    <numFmt numFmtId="166" formatCode="[=-334546]&quot;(334 546,0)&quot;;General"/>
    <numFmt numFmtId="167" formatCode="0.0"/>
    <numFmt numFmtId="168" formatCode="[=-1946733]&quot;(1 946 733,0)&quot;;General"/>
    <numFmt numFmtId="169" formatCode="[=-2633760]&quot;(2 633 760,0)&quot;;General"/>
    <numFmt numFmtId="170" formatCode="[=-3525566]&quot;(3 525 566,0)&quot;;General"/>
    <numFmt numFmtId="171" formatCode="[=-342734]&quot;(342 734,0)&quot;;General"/>
    <numFmt numFmtId="172" formatCode="[=-452806]&quot;(452 806,0)&quot;;General"/>
    <numFmt numFmtId="173" formatCode="[=-450992]&quot;(450 992,0)&quot;;General"/>
    <numFmt numFmtId="174" formatCode="[=-1814]&quot;(1 814,0)&quot;;General"/>
    <numFmt numFmtId="175" formatCode="[=-16185]&quot;(16 185,0)&quot;;General"/>
    <numFmt numFmtId="176" formatCode="[=-18672]&quot;(18 672,0)&quot;;General"/>
    <numFmt numFmtId="177" formatCode="[=-16481]&quot;(16 481,0)&quot;;General"/>
    <numFmt numFmtId="178" formatCode="[=-2191]&quot;(2 191,0)&quot;;General"/>
    <numFmt numFmtId="179" formatCode="[=-93]&quot;(93,0)&quot;;General"/>
    <numFmt numFmtId="180" formatCode="[=-43]&quot;(43,0)&quot;;General"/>
    <numFmt numFmtId="181" formatCode="[=-218]&quot;(218,0)&quot;;General"/>
    <numFmt numFmtId="182" formatCode="[=-430]&quot;(430,0)&quot;;General"/>
    <numFmt numFmtId="183" formatCode="[=-4122]&quot;(4 122,0)&quot;;General"/>
    <numFmt numFmtId="184" formatCode="[=-8500]&quot;(8 500,0)&quot;;General"/>
    <numFmt numFmtId="185" formatCode="[=-542983]&quot;(542 983,0)&quot;;General"/>
    <numFmt numFmtId="186" formatCode="[=-588100]&quot;(588 100,0)&quot;;General"/>
    <numFmt numFmtId="187" formatCode="[=-433605]&quot;(433 605,0)&quot;;General"/>
    <numFmt numFmtId="188" formatCode="[=-154495]&quot;(154 495,0)&quot;;General"/>
    <numFmt numFmtId="189" formatCode="[=-173773]&quot;(173 773,0)&quot;;General"/>
    <numFmt numFmtId="190" formatCode="[=-180196]&quot;(180 196,0)&quot;;General"/>
    <numFmt numFmtId="191" formatCode="[=-6324]&quot;(6 324,0)&quot;;General"/>
    <numFmt numFmtId="192" formatCode="[=-173872]&quot;(173 872,0)&quot;;General"/>
    <numFmt numFmtId="193" formatCode="[=-514389]&quot;(514 389,0)&quot;;General"/>
    <numFmt numFmtId="194" formatCode="[=-101889]&quot;(101 889,0)&quot;;General"/>
    <numFmt numFmtId="195" formatCode="[=-65796]&quot;(65 796,0)&quot;;General"/>
    <numFmt numFmtId="196" formatCode="[=-36093]&quot;(36 093,0)&quot;;General"/>
    <numFmt numFmtId="197" formatCode="[=-511756]&quot;(511 756,0)&quot;;General"/>
    <numFmt numFmtId="198" formatCode="[=-99659]&quot;(99 659,0)&quot;;General"/>
    <numFmt numFmtId="199" formatCode="[=-879997]&quot;(879 997,0)&quot;;General"/>
    <numFmt numFmtId="200" formatCode="[=-850881]&quot;(850 881,0)&quot;;General"/>
    <numFmt numFmtId="201" formatCode="[=-641430]&quot;(641 430,0)&quot;;General"/>
    <numFmt numFmtId="202" formatCode="[=-209451]&quot;(209 451,0)&quot;;General"/>
    <numFmt numFmtId="203" formatCode="[=-4226836]&quot;(4 226 836,0)&quot;;General"/>
    <numFmt numFmtId="204" formatCode="[=-4627436]&quot;(4 627 436,0)&quot;;General"/>
    <numFmt numFmtId="205" formatCode="[=-5117389]&quot;(5 117 389,0)&quot;;General"/>
    <numFmt numFmtId="206" formatCode="[=-223073]&quot;(223 073,0)&quot;;General"/>
    <numFmt numFmtId="207" formatCode="[=-11672]&quot;(11 672,0)&quot;;General"/>
    <numFmt numFmtId="208" formatCode="[=-211399]&quot;(211 399,0)&quot;;General"/>
    <numFmt numFmtId="209" formatCode="[=-12091]&quot;(12 091,0)&quot;;General"/>
    <numFmt numFmtId="210" formatCode="[=-57327]&quot;(57 327,0)&quot;;General"/>
    <numFmt numFmtId="211" formatCode="[=-450405]&quot;(450 405,0)&quot;;General"/>
    <numFmt numFmtId="212" formatCode="[=-735163]&quot;(735 163,0)&quot;;General"/>
    <numFmt numFmtId="213" formatCode="[=-1208678]&quot;(1 208 678,0)&quot;;General"/>
    <numFmt numFmtId="214" formatCode="[=-2890886]&quot;(2 890 886,0)&quot;;General"/>
    <numFmt numFmtId="215" formatCode="[=-2191553]&quot;(2 191 553,0)&quot;;General"/>
    <numFmt numFmtId="216" formatCode="[=-699333]&quot;(699 333,0)&quot;;General"/>
    <numFmt numFmtId="217" formatCode="[=-715186]&quot;(715 186,0)&quot;;General"/>
    <numFmt numFmtId="218" formatCode="[=-2155228]&quot;(2 155 228,0)&quot;;General"/>
    <numFmt numFmtId="219" formatCode="[=-123777]&quot;(123 777,0)&quot;;General"/>
    <numFmt numFmtId="220" formatCode="[=-222896]&quot;(222 896,0)&quot;;General"/>
    <numFmt numFmtId="221" formatCode="[=-30]&quot;(30,0)&quot;;General"/>
    <numFmt numFmtId="222" formatCode="[=-490421]&quot;(490 421,0)&quot;;General"/>
    <numFmt numFmtId="223" formatCode="[=-645619]&quot;(645 619,0)&quot;;General"/>
    <numFmt numFmtId="224" formatCode="[=-2940821]&quot;(2 940 821,0)&quot;;General"/>
    <numFmt numFmtId="225" formatCode="[=-160596]&quot;(160 596,0)&quot;;General"/>
    <numFmt numFmtId="226" formatCode="[=-898626]&quot;(898 626,0)&quot;;General"/>
    <numFmt numFmtId="227" formatCode="[=-1128023]&quot;(1 128 023,0)&quot;;General"/>
    <numFmt numFmtId="228" formatCode="[=-1923970]&quot;(1 923 970,0)&quot;;General"/>
    <numFmt numFmtId="229" formatCode="[=-264635]&quot;(264 635,0)&quot;;General"/>
    <numFmt numFmtId="230" formatCode="[=-157160]&quot;(157 160,0)&quot;;General"/>
    <numFmt numFmtId="231" formatCode="[=-22748]&quot;(22 748,0)&quot;;General"/>
    <numFmt numFmtId="232" formatCode="[=-1440372]&quot;(1 440 372,0)&quot;;General"/>
    <numFmt numFmtId="233" formatCode="[=-41138]&quot;(41 138,0)&quot;;General"/>
    <numFmt numFmtId="234" formatCode="[=-136245]&quot;(136 245,0)&quot;;General"/>
    <numFmt numFmtId="235" formatCode="[=-1097033]&quot;(1 097 033,0)&quot;;General"/>
    <numFmt numFmtId="236" formatCode="[=-211]&quot;(211,0)&quot;;General"/>
    <numFmt numFmtId="237" formatCode="[=-68]&quot;(68,0)&quot;;General"/>
    <numFmt numFmtId="238" formatCode="[=-143]&quot;(143,0)&quot;;General"/>
    <numFmt numFmtId="239" formatCode="[=-6250]&quot;(6 250,0)&quot;;General"/>
    <numFmt numFmtId="240" formatCode="[=-33504]&quot;(33 504,0)&quot;;General"/>
    <numFmt numFmtId="241" formatCode="[=-71351]&quot;(71 351,0)&quot;;General"/>
    <numFmt numFmtId="242" formatCode="[=-90905]&quot;(90 905,0)&quot;;General"/>
    <numFmt numFmtId="243" formatCode="[=-111691]&quot;(111 691,0)&quot;;General"/>
    <numFmt numFmtId="244" formatCode="[=-103690]&quot;(103 690,0)&quot;;General"/>
    <numFmt numFmtId="245" formatCode="[=-314542]&quot;(314 542,0)&quot;;General"/>
    <numFmt numFmtId="246" formatCode="[=-25866]&quot;(25 866,0)&quot;;General"/>
    <numFmt numFmtId="247" formatCode="[=-34573]&quot;(34 573,0)&quot;;General"/>
    <numFmt numFmtId="248" formatCode="[=-38115]&quot;(38 115,0)&quot;;General"/>
    <numFmt numFmtId="249" formatCode="[=-513017]&quot;(513 017,0)&quot;;General"/>
    <numFmt numFmtId="250" formatCode="[=-706962]&quot;(706 962,0)&quot;;General"/>
    <numFmt numFmtId="251" formatCode="[=-755244]&quot;(755 244,0)&quot;;General"/>
    <numFmt numFmtId="252" formatCode="[=-176654]&quot;(176 654,0)&quot;;General"/>
    <numFmt numFmtId="253" formatCode="[=-145524]&quot;(145 524,0)&quot;;General"/>
    <numFmt numFmtId="254" formatCode="[=-158031]&quot;(158 031,0)&quot;;General"/>
    <numFmt numFmtId="255" formatCode="[=-185714]&quot;(185 714,0)&quot;;General"/>
    <numFmt numFmtId="256" formatCode="[=-212841]&quot;(212 841,0)&quot;;General"/>
    <numFmt numFmtId="257" formatCode="[=-290713]&quot;(290 713,0)&quot;;General"/>
    <numFmt numFmtId="258" formatCode="[=-317255]&quot;(317 255,0)&quot;;General"/>
    <numFmt numFmtId="259" formatCode="[=-319805]&quot;(319 805,0)&quot;;General"/>
    <numFmt numFmtId="260" formatCode="[=-385113]&quot;(385 113,0)&quot;;General"/>
    <numFmt numFmtId="261" formatCode="[=-583032]&quot;(583 032,0)&quot;;General"/>
    <numFmt numFmtId="262" formatCode="[=-1039014]&quot;(1 039 014,0)&quot;;General"/>
    <numFmt numFmtId="263" formatCode="[=-1492903]&quot;(1 492 903,0)&quot;;General"/>
    <numFmt numFmtId="264" formatCode="[=-57543]&quot;(57 543,0)&quot;;General"/>
    <numFmt numFmtId="265" formatCode="[=-31939]&quot;(31 939,0)&quot;;General"/>
    <numFmt numFmtId="266" formatCode="[=-48076]&quot;(48 076,0)&quot;;General"/>
    <numFmt numFmtId="267" formatCode="[=-1371]&quot;(1 371,0)&quot;;General"/>
    <numFmt numFmtId="268" formatCode="[=-1182]&quot;(1 182,0)&quot;;General"/>
    <numFmt numFmtId="269" formatCode="[=-1000]&quot;(1 000,0)&quot;;General"/>
    <numFmt numFmtId="270" formatCode="[=-182]&quot;(182,0)&quot;;General"/>
    <numFmt numFmtId="271" formatCode="[=-1131]&quot;(1 131,0)&quot;;General"/>
    <numFmt numFmtId="272" formatCode="[=-1326]&quot;(1 326,0)&quot;;General"/>
    <numFmt numFmtId="273" formatCode="[=-2474]&quot;(2 474,0)&quot;;General"/>
    <numFmt numFmtId="274" formatCode="[=-109]&quot;(109,0)&quot;;General"/>
    <numFmt numFmtId="275" formatCode="[=-280]&quot;(280,0)&quot;;General"/>
    <numFmt numFmtId="276" formatCode="[=-3585]&quot;(3 585,0)&quot;;General"/>
    <numFmt numFmtId="277" formatCode="[=-2750]&quot;(2 750,0)&quot;;General"/>
    <numFmt numFmtId="278" formatCode="[=-5418]&quot;(5 418,0)&quot;;General"/>
    <numFmt numFmtId="279" formatCode="[=-4055]&quot;(4 055,0)&quot;;General"/>
    <numFmt numFmtId="280" formatCode="[=-5623]&quot;(5 623,0)&quot;;General"/>
    <numFmt numFmtId="281" formatCode="[=-67040]&quot;(67 040,0)&quot;;General"/>
    <numFmt numFmtId="282" formatCode="[=-100751]&quot;(100 751,0)&quot;;General"/>
    <numFmt numFmtId="283" formatCode="[=-100854]&quot;(100 854,0)&quot;;General"/>
    <numFmt numFmtId="284" formatCode="[=-2263]&quot;(2 263,0)&quot;;General"/>
    <numFmt numFmtId="285" formatCode="[=-2135]&quot;(2 135,0)&quot;;General"/>
    <numFmt numFmtId="286" formatCode="[=-2956]&quot;(2 956,0)&quot;;General"/>
    <numFmt numFmtId="287" formatCode="[=-2021]&quot;(2 021,0)&quot;;General"/>
    <numFmt numFmtId="288" formatCode="[=-3089]&quot;(3 089,0)&quot;;General"/>
    <numFmt numFmtId="289" formatCode="[=-2036]&quot;(2 036,0)&quot;;General"/>
    <numFmt numFmtId="290" formatCode="[=-1053]&quot;(1 053,0)&quot;;General"/>
    <numFmt numFmtId="291" formatCode="[=-1123]&quot;(1 123,0)&quot;;General"/>
    <numFmt numFmtId="292" formatCode="[=-1530]&quot;(1 530,0)&quot;;General"/>
    <numFmt numFmtId="293" formatCode="[=-1245]&quot;(1 245,0)&quot;;General"/>
    <numFmt numFmtId="294" formatCode="[=-285]&quot;(285,0)&quot;;General"/>
    <numFmt numFmtId="295" formatCode="[=-1774]&quot;(1 774,0)&quot;;General"/>
    <numFmt numFmtId="296" formatCode="[=-1693]&quot;(1 693,0)&quot;;General"/>
    <numFmt numFmtId="297" formatCode="[=-17310]&quot;(17 310,0)&quot;;General"/>
    <numFmt numFmtId="298" formatCode="[=-11867]&quot;(11 867,0)&quot;;General"/>
    <numFmt numFmtId="299" formatCode="[=-7613]&quot;(7 613,0)&quot;;General"/>
    <numFmt numFmtId="300" formatCode="[=-48434]&quot;(48 434,0)&quot;;General"/>
    <numFmt numFmtId="301" formatCode="[=-14781]&quot;(14 781,0)&quot;;General"/>
    <numFmt numFmtId="302" formatCode="[=-13735]&quot;(13 735,0)&quot;;General"/>
    <numFmt numFmtId="303" formatCode="[=-16792]&quot;(16 792,0)&quot;;General"/>
    <numFmt numFmtId="304" formatCode="[=-6289]&quot;(6 289,0)&quot;;General"/>
    <numFmt numFmtId="305" formatCode="[=-6057]&quot;(6 057,0)&quot;;General"/>
    <numFmt numFmtId="306" formatCode="[=-5746]&quot;(5 746,0)&quot;;General"/>
    <numFmt numFmtId="307" formatCode="[=-311]&quot;(311,0)&quot;;General"/>
    <numFmt numFmtId="308" formatCode="[=-250]&quot;(250,0)&quot;;General"/>
    <numFmt numFmtId="309" formatCode="[=-4855]&quot;(4 855,0)&quot;;General"/>
    <numFmt numFmtId="310" formatCode="[=-1894]&quot;(1 894,0)&quot;;General"/>
    <numFmt numFmtId="311" formatCode="[=-7814]&quot;(7 814,0)&quot;;General"/>
    <numFmt numFmtId="312" formatCode="[=-253236]&quot;(253 236,0)&quot;;General"/>
    <numFmt numFmtId="313" formatCode="[=-481241]&quot;(481 241,0)&quot;;General"/>
    <numFmt numFmtId="314" formatCode="[=-890819]&quot;(890 819,0)&quot;;General"/>
    <numFmt numFmtId="315" formatCode="[=-9751]&quot;(9 751,0)&quot;;General"/>
    <numFmt numFmtId="316" formatCode="[=-8737]&quot;(8 737,0)&quot;;General"/>
    <numFmt numFmtId="317" formatCode="[=-19704]&quot;(19 704,0)&quot;;General"/>
    <numFmt numFmtId="318" formatCode="[=-5062]&quot;(5 062,0)&quot;;General"/>
    <numFmt numFmtId="319" formatCode="[=-6208]&quot;(6 208,0)&quot;;General"/>
    <numFmt numFmtId="320" formatCode="[=-5360]&quot;(5 360,0)&quot;;General"/>
    <numFmt numFmtId="321" formatCode="[=-848]&quot;(848,0)&quot;;General"/>
    <numFmt numFmtId="322" formatCode="[=-186]&quot;(186,0)&quot;;General"/>
    <numFmt numFmtId="323" formatCode="[=-283]&quot;(283,0)&quot;;General"/>
    <numFmt numFmtId="324" formatCode="[=-736]&quot;(736,0)&quot;;General"/>
    <numFmt numFmtId="325" formatCode="[=-4319]&quot;(4 319,0)&quot;;General"/>
    <numFmt numFmtId="326" formatCode="[=-7185]&quot;(7 185,0)&quot;;General"/>
    <numFmt numFmtId="327" formatCode="[=-7624]&quot;(7 624,0)&quot;;General"/>
    <numFmt numFmtId="328" formatCode="[=-289]&quot;(289,0)&quot;;General"/>
    <numFmt numFmtId="329" formatCode="[=-789]&quot;(789,0)&quot;;General"/>
    <numFmt numFmtId="330" formatCode="[=-852]&quot;(852,0)&quot;;General"/>
    <numFmt numFmtId="331" formatCode="[=-93126]&quot;(93 126,0)&quot;;General"/>
    <numFmt numFmtId="332" formatCode="[=-137087]&quot;(137 087,0)&quot;;General"/>
    <numFmt numFmtId="333" formatCode="[=-39475]&quot;(39 475,0)&quot;;General"/>
    <numFmt numFmtId="334" formatCode="[=-97612]&quot;(97 612,0)&quot;;General"/>
    <numFmt numFmtId="335" formatCode="[=-30351]&quot;(30 351,0)&quot;;General"/>
    <numFmt numFmtId="336" formatCode="[=-42172]&quot;(42 172,0)&quot;;General"/>
    <numFmt numFmtId="337" formatCode="[=-38167]&quot;(38 167,0)&quot;;General"/>
    <numFmt numFmtId="338" formatCode="[=-4005]&quot;(4 005,0)&quot;;General"/>
    <numFmt numFmtId="339" formatCode="[=-6237]&quot;(6 237,0)&quot;;General"/>
    <numFmt numFmtId="340" formatCode="[=-6620]&quot;(6 620,0)&quot;;General"/>
    <numFmt numFmtId="341" formatCode="[=-10184]&quot;(10 184,0)&quot;;General"/>
    <numFmt numFmtId="342" formatCode="[=-191]&quot;(191,0)&quot;;General"/>
    <numFmt numFmtId="343" formatCode="[=-257]&quot;(257,0)&quot;;General"/>
    <numFmt numFmtId="344" formatCode="[=-215]&quot;(215,0)&quot;;General"/>
    <numFmt numFmtId="345" formatCode="[=-42]&quot;(42,0)&quot;;General"/>
    <numFmt numFmtId="346" formatCode="[=-477]&quot;(477,0)&quot;;General"/>
    <numFmt numFmtId="347" formatCode="[=-887]&quot;(887,0)&quot;;General"/>
    <numFmt numFmtId="348" formatCode="[=-521]&quot;(521,0)&quot;;General"/>
    <numFmt numFmtId="349" formatCode="[=-366]&quot;(366,0)&quot;;General"/>
    <numFmt numFmtId="350" formatCode="[=-167732]&quot;(167 732,0)&quot;;General"/>
    <numFmt numFmtId="351" formatCode="[=-212938]&quot;(212 938,0)&quot;;General"/>
    <numFmt numFmtId="352" formatCode="[=-3489]&quot;(3 489,0)&quot;;General"/>
    <numFmt numFmtId="353" formatCode="[=-5204]&quot;(5 204,0)&quot;;General"/>
    <numFmt numFmtId="354" formatCode="[=-2953]&quot;(2 953,0)&quot;;General"/>
    <numFmt numFmtId="355" formatCode="[=-2251]&quot;(2 251,0)&quot;;General"/>
    <numFmt numFmtId="356" formatCode="[=-2889]&quot;(2 889,0)&quot;;General"/>
    <numFmt numFmtId="357" formatCode="[=-2730]&quot;(2 730,0)&quot;;General"/>
    <numFmt numFmtId="358" formatCode="[=-3756]&quot;(3 756,0)&quot;;General"/>
    <numFmt numFmtId="359" formatCode="[=-186245]&quot;(186 245,0)&quot;;General"/>
    <numFmt numFmtId="360" formatCode="[=-277445]&quot;(277 445,0)&quot;;General"/>
    <numFmt numFmtId="361" formatCode="[=-237295]&quot;(237 295,0)&quot;;General"/>
    <numFmt numFmtId="362" formatCode="[=-40150]&quot;(40 150,0)&quot;;General"/>
    <numFmt numFmtId="363" formatCode="[=-61814]&quot;(61 814,0)&quot;;General"/>
    <numFmt numFmtId="364" formatCode="[=-51531]&quot;(51 531,0)&quot;;General"/>
    <numFmt numFmtId="365" formatCode="[=-51662]&quot;(51 662,0)&quot;;General"/>
    <numFmt numFmtId="366" formatCode="[=-14062]&quot;(14 062,0)&quot;;General"/>
    <numFmt numFmtId="367" formatCode="[=-20723]&quot;(20 723,0)&quot;;General"/>
    <numFmt numFmtId="368" formatCode="[=-17584]&quot;(17 584,0)&quot;;General"/>
    <numFmt numFmtId="369" formatCode="[=-3139]&quot;(3 139,0)&quot;;General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B0E0E6"/>
      </patternFill>
    </fill>
    <fill>
      <patternFill patternType="solid">
        <fgColor rgb="FFEBD0EB"/>
      </patternFill>
    </fill>
    <fill>
      <patternFill patternType="solid">
        <fgColor rgb="FFFFFFFF"/>
      </patternFill>
    </fill>
    <fill>
      <patternFill patternType="solid">
        <fgColor rgb="FFC0DCC0"/>
      </patternFill>
    </fill>
    <fill>
      <patternFill patternType="solid">
        <fgColor rgb="FFEBD0EB"/>
        <bgColor rgb="FFEBD0EB"/>
      </patternFill>
    </fill>
    <fill>
      <patternFill patternType="solid">
        <fgColor rgb="FFB0E0E6"/>
        <bgColor rgb="FFEBD0EB"/>
      </patternFill>
    </fill>
    <fill>
      <patternFill patternType="solid">
        <fgColor rgb="FFC0DCC0"/>
        <bgColor rgb="FFEBD0EB"/>
      </patternFill>
    </fill>
    <fill>
      <patternFill patternType="solid">
        <fgColor rgb="FF87CEEB"/>
        <bgColor rgb="FFEBD0EB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3">
    <xf numFmtId="0" fontId="0" fillId="0" borderId="0" xfId="0"/>
    <xf numFmtId="0" fontId="2" fillId="0" borderId="0" xfId="1" applyFont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1" fontId="2" fillId="0" borderId="2" xfId="1" applyNumberFormat="1" applyFont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0" fontId="2" fillId="0" borderId="2" xfId="1" applyFont="1" applyBorder="1" applyAlignment="1">
      <alignment horizontal="left" vertical="top" wrapText="1"/>
    </xf>
    <xf numFmtId="165" fontId="2" fillId="3" borderId="2" xfId="1" applyNumberFormat="1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7" fontId="2" fillId="3" borderId="2" xfId="1" applyNumberFormat="1" applyFont="1" applyFill="1" applyBorder="1" applyAlignment="1">
      <alignment horizontal="center" vertical="center" wrapText="1"/>
    </xf>
    <xf numFmtId="168" fontId="2" fillId="3" borderId="2" xfId="1" applyNumberFormat="1" applyFont="1" applyFill="1" applyBorder="1" applyAlignment="1">
      <alignment horizontal="center" vertical="center" wrapText="1"/>
    </xf>
    <xf numFmtId="169" fontId="2" fillId="4" borderId="2" xfId="1" applyNumberFormat="1" applyFont="1" applyFill="1" applyBorder="1" applyAlignment="1">
      <alignment horizontal="center" vertical="center" wrapText="1"/>
    </xf>
    <xf numFmtId="170" fontId="2" fillId="4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top" wrapText="1"/>
    </xf>
    <xf numFmtId="171" fontId="2" fillId="3" borderId="2" xfId="1" applyNumberFormat="1" applyFont="1" applyFill="1" applyBorder="1" applyAlignment="1">
      <alignment horizontal="center" vertical="center" wrapText="1"/>
    </xf>
    <xf numFmtId="172" fontId="2" fillId="4" borderId="2" xfId="1" applyNumberFormat="1" applyFont="1" applyFill="1" applyBorder="1" applyAlignment="1">
      <alignment horizontal="center" vertical="center" wrapText="1"/>
    </xf>
    <xf numFmtId="173" fontId="2" fillId="4" borderId="2" xfId="1" applyNumberFormat="1" applyFont="1" applyFill="1" applyBorder="1" applyAlignment="1">
      <alignment horizontal="center" vertical="center" wrapText="1"/>
    </xf>
    <xf numFmtId="174" fontId="2" fillId="3" borderId="2" xfId="1" applyNumberFormat="1" applyFont="1" applyFill="1" applyBorder="1" applyAlignment="1">
      <alignment horizontal="center" vertical="center" wrapText="1"/>
    </xf>
    <xf numFmtId="175" fontId="2" fillId="3" borderId="2" xfId="1" applyNumberFormat="1" applyFont="1" applyFill="1" applyBorder="1" applyAlignment="1">
      <alignment horizontal="center" vertical="center" wrapText="1"/>
    </xf>
    <xf numFmtId="176" fontId="2" fillId="4" borderId="2" xfId="1" applyNumberFormat="1" applyFont="1" applyFill="1" applyBorder="1" applyAlignment="1">
      <alignment horizontal="center" vertical="center" wrapText="1"/>
    </xf>
    <xf numFmtId="177" fontId="2" fillId="4" borderId="2" xfId="1" applyNumberFormat="1" applyFont="1" applyFill="1" applyBorder="1" applyAlignment="1">
      <alignment horizontal="center" vertical="center" wrapText="1"/>
    </xf>
    <xf numFmtId="178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179" fontId="2" fillId="3" borderId="2" xfId="1" applyNumberFormat="1" applyFont="1" applyFill="1" applyBorder="1" applyAlignment="1">
      <alignment horizontal="center" vertical="center" wrapText="1"/>
    </xf>
    <xf numFmtId="180" fontId="2" fillId="4" borderId="2" xfId="1" applyNumberFormat="1" applyFont="1" applyFill="1" applyBorder="1" applyAlignment="1">
      <alignment horizontal="center" vertical="center" wrapText="1"/>
    </xf>
    <xf numFmtId="181" fontId="2" fillId="4" borderId="2" xfId="1" applyNumberFormat="1" applyFont="1" applyFill="1" applyBorder="1" applyAlignment="1">
      <alignment horizontal="center" vertical="center" wrapText="1"/>
    </xf>
    <xf numFmtId="182" fontId="2" fillId="3" borderId="2" xfId="1" applyNumberFormat="1" applyFont="1" applyFill="1" applyBorder="1" applyAlignment="1">
      <alignment horizontal="center" vertical="center" wrapText="1"/>
    </xf>
    <xf numFmtId="183" fontId="2" fillId="4" borderId="2" xfId="1" applyNumberFormat="1" applyFont="1" applyFill="1" applyBorder="1" applyAlignment="1">
      <alignment horizontal="center" vertical="center" wrapText="1"/>
    </xf>
    <xf numFmtId="184" fontId="2" fillId="4" borderId="2" xfId="1" applyNumberFormat="1" applyFont="1" applyFill="1" applyBorder="1" applyAlignment="1">
      <alignment horizontal="center" vertical="center" wrapText="1"/>
    </xf>
    <xf numFmtId="185" fontId="2" fillId="3" borderId="2" xfId="1" applyNumberFormat="1" applyFont="1" applyFill="1" applyBorder="1" applyAlignment="1">
      <alignment horizontal="center" vertical="center" wrapText="1"/>
    </xf>
    <xf numFmtId="186" fontId="2" fillId="4" borderId="2" xfId="1" applyNumberFormat="1" applyFont="1" applyFill="1" applyBorder="1" applyAlignment="1">
      <alignment horizontal="center" vertical="center" wrapText="1"/>
    </xf>
    <xf numFmtId="187" fontId="2" fillId="4" borderId="2" xfId="1" applyNumberFormat="1" applyFont="1" applyFill="1" applyBorder="1" applyAlignment="1">
      <alignment horizontal="center" vertical="center" wrapText="1"/>
    </xf>
    <xf numFmtId="188" fontId="2" fillId="3" borderId="2" xfId="1" applyNumberFormat="1" applyFont="1" applyFill="1" applyBorder="1" applyAlignment="1">
      <alignment horizontal="center" vertical="center" wrapText="1"/>
    </xf>
    <xf numFmtId="189" fontId="2" fillId="3" borderId="2" xfId="1" applyNumberFormat="1" applyFont="1" applyFill="1" applyBorder="1" applyAlignment="1">
      <alignment horizontal="center" vertical="center" wrapText="1"/>
    </xf>
    <xf numFmtId="190" fontId="2" fillId="4" borderId="2" xfId="1" applyNumberFormat="1" applyFont="1" applyFill="1" applyBorder="1" applyAlignment="1">
      <alignment horizontal="center" vertical="center" wrapText="1"/>
    </xf>
    <xf numFmtId="191" fontId="2" fillId="4" borderId="2" xfId="1" applyNumberFormat="1" applyFont="1" applyFill="1" applyBorder="1" applyAlignment="1">
      <alignment horizontal="center" vertical="center" wrapText="1"/>
    </xf>
    <xf numFmtId="192" fontId="2" fillId="3" borderId="2" xfId="1" applyNumberFormat="1" applyFont="1" applyFill="1" applyBorder="1" applyAlignment="1">
      <alignment horizontal="center" vertical="center" wrapText="1"/>
    </xf>
    <xf numFmtId="193" fontId="2" fillId="3" borderId="2" xfId="1" applyNumberFormat="1" applyFont="1" applyFill="1" applyBorder="1" applyAlignment="1">
      <alignment horizontal="center" vertical="center" wrapText="1"/>
    </xf>
    <xf numFmtId="194" fontId="2" fillId="4" borderId="2" xfId="1" applyNumberFormat="1" applyFont="1" applyFill="1" applyBorder="1" applyAlignment="1">
      <alignment horizontal="center" vertical="center" wrapText="1"/>
    </xf>
    <xf numFmtId="195" fontId="2" fillId="4" borderId="2" xfId="1" applyNumberFormat="1" applyFont="1" applyFill="1" applyBorder="1" applyAlignment="1">
      <alignment horizontal="center" vertical="center" wrapText="1"/>
    </xf>
    <xf numFmtId="196" fontId="2" fillId="3" borderId="2" xfId="1" applyNumberFormat="1" applyFont="1" applyFill="1" applyBorder="1" applyAlignment="1">
      <alignment horizontal="center" vertical="center" wrapText="1"/>
    </xf>
    <xf numFmtId="197" fontId="2" fillId="3" borderId="2" xfId="1" applyNumberFormat="1" applyFont="1" applyFill="1" applyBorder="1" applyAlignment="1">
      <alignment horizontal="center" vertical="center" wrapText="1"/>
    </xf>
    <xf numFmtId="198" fontId="2" fillId="4" borderId="2" xfId="1" applyNumberFormat="1" applyFont="1" applyFill="1" applyBorder="1" applyAlignment="1">
      <alignment horizontal="center" vertical="center" wrapText="1"/>
    </xf>
    <xf numFmtId="198" fontId="2" fillId="3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wrapText="1"/>
    </xf>
    <xf numFmtId="199" fontId="2" fillId="3" borderId="2" xfId="1" applyNumberFormat="1" applyFont="1" applyFill="1" applyBorder="1" applyAlignment="1">
      <alignment horizontal="center" vertical="center" wrapText="1"/>
    </xf>
    <xf numFmtId="200" fontId="2" fillId="4" borderId="2" xfId="1" applyNumberFormat="1" applyFont="1" applyFill="1" applyBorder="1" applyAlignment="1">
      <alignment horizontal="center" vertical="center" wrapText="1"/>
    </xf>
    <xf numFmtId="201" fontId="2" fillId="4" borderId="2" xfId="1" applyNumberFormat="1" applyFont="1" applyFill="1" applyBorder="1" applyAlignment="1">
      <alignment horizontal="center" vertical="center" wrapText="1"/>
    </xf>
    <xf numFmtId="202" fontId="2" fillId="3" borderId="2" xfId="1" applyNumberFormat="1" applyFont="1" applyFill="1" applyBorder="1" applyAlignment="1">
      <alignment horizontal="center" vertical="center" wrapText="1"/>
    </xf>
    <xf numFmtId="203" fontId="2" fillId="3" borderId="2" xfId="1" applyNumberFormat="1" applyFont="1" applyFill="1" applyBorder="1" applyAlignment="1">
      <alignment horizontal="center" vertical="center" wrapText="1"/>
    </xf>
    <xf numFmtId="204" fontId="2" fillId="3" borderId="2" xfId="1" applyNumberFormat="1" applyFont="1" applyFill="1" applyBorder="1" applyAlignment="1">
      <alignment horizontal="center" vertical="center" wrapText="1"/>
    </xf>
    <xf numFmtId="205" fontId="2" fillId="3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206" fontId="2" fillId="3" borderId="2" xfId="1" applyNumberFormat="1" applyFont="1" applyFill="1" applyBorder="1" applyAlignment="1">
      <alignment horizontal="center" vertical="center" wrapText="1"/>
    </xf>
    <xf numFmtId="207" fontId="2" fillId="3" borderId="2" xfId="1" applyNumberFormat="1" applyFont="1" applyFill="1" applyBorder="1" applyAlignment="1">
      <alignment horizontal="center" vertical="center" wrapText="1"/>
    </xf>
    <xf numFmtId="208" fontId="2" fillId="3" borderId="2" xfId="1" applyNumberFormat="1" applyFont="1" applyFill="1" applyBorder="1" applyAlignment="1">
      <alignment horizontal="center" vertical="center" wrapText="1"/>
    </xf>
    <xf numFmtId="209" fontId="2" fillId="3" borderId="2" xfId="1" applyNumberFormat="1" applyFont="1" applyFill="1" applyBorder="1" applyAlignment="1">
      <alignment horizontal="center" vertical="center" wrapText="1"/>
    </xf>
    <xf numFmtId="210" fontId="2" fillId="3" borderId="2" xfId="1" applyNumberFormat="1" applyFont="1" applyFill="1" applyBorder="1" applyAlignment="1">
      <alignment horizontal="center" vertical="center" wrapText="1"/>
    </xf>
    <xf numFmtId="211" fontId="2" fillId="3" borderId="2" xfId="1" applyNumberFormat="1" applyFont="1" applyFill="1" applyBorder="1" applyAlignment="1">
      <alignment horizontal="center" vertical="center" wrapText="1"/>
    </xf>
    <xf numFmtId="212" fontId="2" fillId="3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top" wrapText="1"/>
    </xf>
    <xf numFmtId="213" fontId="2" fillId="3" borderId="2" xfId="1" applyNumberFormat="1" applyFont="1" applyFill="1" applyBorder="1" applyAlignment="1">
      <alignment horizontal="center" vertical="center" wrapText="1"/>
    </xf>
    <xf numFmtId="214" fontId="2" fillId="4" borderId="2" xfId="1" applyNumberFormat="1" applyFont="1" applyFill="1" applyBorder="1" applyAlignment="1">
      <alignment horizontal="center" vertical="center" wrapText="1"/>
    </xf>
    <xf numFmtId="215" fontId="2" fillId="4" borderId="2" xfId="1" applyNumberFormat="1" applyFont="1" applyFill="1" applyBorder="1" applyAlignment="1">
      <alignment horizontal="center" vertical="center" wrapText="1"/>
    </xf>
    <xf numFmtId="216" fontId="2" fillId="3" borderId="2" xfId="1" applyNumberFormat="1" applyFont="1" applyFill="1" applyBorder="1" applyAlignment="1">
      <alignment horizontal="center" vertical="center" wrapText="1"/>
    </xf>
    <xf numFmtId="217" fontId="2" fillId="3" borderId="2" xfId="1" applyNumberFormat="1" applyFont="1" applyFill="1" applyBorder="1" applyAlignment="1">
      <alignment horizontal="center" vertical="center" wrapText="1"/>
    </xf>
    <xf numFmtId="218" fontId="2" fillId="4" borderId="2" xfId="1" applyNumberFormat="1" applyFont="1" applyFill="1" applyBorder="1" applyAlignment="1">
      <alignment horizontal="center" vertical="center" wrapText="1"/>
    </xf>
    <xf numFmtId="219" fontId="2" fillId="3" borderId="2" xfId="1" applyNumberFormat="1" applyFont="1" applyFill="1" applyBorder="1" applyAlignment="1">
      <alignment horizontal="center" vertical="center" wrapText="1"/>
    </xf>
    <xf numFmtId="220" fontId="2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221" fontId="2" fillId="3" borderId="2" xfId="1" applyNumberFormat="1" applyFont="1" applyFill="1" applyBorder="1" applyAlignment="1">
      <alignment horizontal="center" vertical="center" wrapText="1"/>
    </xf>
    <xf numFmtId="222" fontId="2" fillId="3" borderId="2" xfId="1" applyNumberFormat="1" applyFont="1" applyFill="1" applyBorder="1" applyAlignment="1">
      <alignment horizontal="center" vertical="center" wrapText="1"/>
    </xf>
    <xf numFmtId="223" fontId="2" fillId="4" borderId="2" xfId="1" applyNumberFormat="1" applyFont="1" applyFill="1" applyBorder="1" applyAlignment="1">
      <alignment horizontal="center" vertical="center" wrapText="1"/>
    </xf>
    <xf numFmtId="224" fontId="2" fillId="4" borderId="2" xfId="1" applyNumberFormat="1" applyFont="1" applyFill="1" applyBorder="1" applyAlignment="1">
      <alignment horizontal="center" vertical="center" wrapText="1"/>
    </xf>
    <xf numFmtId="225" fontId="2" fillId="3" borderId="2" xfId="1" applyNumberFormat="1" applyFont="1" applyFill="1" applyBorder="1" applyAlignment="1">
      <alignment horizontal="center" vertical="center" wrapText="1"/>
    </xf>
    <xf numFmtId="226" fontId="2" fillId="4" borderId="2" xfId="1" applyNumberFormat="1" applyFont="1" applyFill="1" applyBorder="1" applyAlignment="1">
      <alignment horizontal="center" vertical="center" wrapText="1"/>
    </xf>
    <xf numFmtId="227" fontId="2" fillId="4" borderId="2" xfId="1" applyNumberFormat="1" applyFont="1" applyFill="1" applyBorder="1" applyAlignment="1">
      <alignment horizontal="center" vertical="center" wrapText="1"/>
    </xf>
    <xf numFmtId="228" fontId="2" fillId="3" borderId="2" xfId="1" applyNumberFormat="1" applyFont="1" applyFill="1" applyBorder="1" applyAlignment="1">
      <alignment horizontal="center" vertical="center" wrapText="1"/>
    </xf>
    <xf numFmtId="229" fontId="2" fillId="3" borderId="2" xfId="1" applyNumberFormat="1" applyFont="1" applyFill="1" applyBorder="1" applyAlignment="1">
      <alignment horizontal="center" vertical="center" wrapText="1"/>
    </xf>
    <xf numFmtId="230" fontId="2" fillId="3" borderId="2" xfId="1" applyNumberFormat="1" applyFont="1" applyFill="1" applyBorder="1" applyAlignment="1">
      <alignment horizontal="center" vertical="center" wrapText="1"/>
    </xf>
    <xf numFmtId="231" fontId="2" fillId="3" borderId="2" xfId="1" applyNumberFormat="1" applyFont="1" applyFill="1" applyBorder="1" applyAlignment="1">
      <alignment horizontal="center" vertical="center" wrapText="1"/>
    </xf>
    <xf numFmtId="232" fontId="2" fillId="3" borderId="2" xfId="1" applyNumberFormat="1" applyFont="1" applyFill="1" applyBorder="1" applyAlignment="1">
      <alignment horizontal="center" vertical="center" wrapText="1"/>
    </xf>
    <xf numFmtId="233" fontId="2" fillId="3" borderId="2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234" fontId="2" fillId="3" borderId="2" xfId="1" applyNumberFormat="1" applyFont="1" applyFill="1" applyBorder="1" applyAlignment="1">
      <alignment horizontal="center" vertical="center" wrapText="1"/>
    </xf>
    <xf numFmtId="235" fontId="2" fillId="3" borderId="2" xfId="1" applyNumberFormat="1" applyFont="1" applyFill="1" applyBorder="1" applyAlignment="1">
      <alignment horizontal="center" vertical="center" wrapText="1"/>
    </xf>
    <xf numFmtId="235" fontId="2" fillId="2" borderId="2" xfId="1" applyNumberFormat="1" applyFont="1" applyFill="1" applyBorder="1" applyAlignment="1">
      <alignment horizontal="center" vertical="center" wrapText="1"/>
    </xf>
    <xf numFmtId="236" fontId="2" fillId="3" borderId="2" xfId="1" applyNumberFormat="1" applyFont="1" applyFill="1" applyBorder="1" applyAlignment="1">
      <alignment horizontal="center" vertical="center" wrapText="1"/>
    </xf>
    <xf numFmtId="237" fontId="2" fillId="3" borderId="2" xfId="1" applyNumberFormat="1" applyFont="1" applyFill="1" applyBorder="1" applyAlignment="1">
      <alignment horizontal="center" vertical="center" wrapText="1"/>
    </xf>
    <xf numFmtId="238" fontId="2" fillId="3" borderId="2" xfId="1" applyNumberFormat="1" applyFont="1" applyFill="1" applyBorder="1" applyAlignment="1">
      <alignment horizontal="center" vertical="center" wrapText="1"/>
    </xf>
    <xf numFmtId="239" fontId="2" fillId="3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2" fillId="2" borderId="5" xfId="1" applyFont="1" applyFill="1" applyBorder="1" applyAlignment="1">
      <alignment wrapText="1"/>
    </xf>
    <xf numFmtId="0" fontId="2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wrapText="1"/>
    </xf>
    <xf numFmtId="1" fontId="3" fillId="0" borderId="2" xfId="1" applyNumberFormat="1" applyFont="1" applyBorder="1" applyAlignment="1">
      <alignment horizont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 wrapText="1"/>
    </xf>
    <xf numFmtId="167" fontId="3" fillId="3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 wrapText="1"/>
    </xf>
    <xf numFmtId="168" fontId="3" fillId="3" borderId="2" xfId="1" applyNumberFormat="1" applyFont="1" applyFill="1" applyBorder="1" applyAlignment="1">
      <alignment horizontal="center" vertical="center" wrapText="1"/>
    </xf>
    <xf numFmtId="169" fontId="3" fillId="3" borderId="2" xfId="1" applyNumberFormat="1" applyFont="1" applyFill="1" applyBorder="1" applyAlignment="1">
      <alignment horizontal="center" vertical="center" wrapText="1"/>
    </xf>
    <xf numFmtId="170" fontId="3" fillId="4" borderId="2" xfId="1" applyNumberFormat="1" applyFont="1" applyFill="1" applyBorder="1" applyAlignment="1">
      <alignment horizontal="center" vertical="center" wrapText="1"/>
    </xf>
    <xf numFmtId="240" fontId="2" fillId="3" borderId="2" xfId="1" applyNumberFormat="1" applyFont="1" applyFill="1" applyBorder="1" applyAlignment="1">
      <alignment horizontal="center" vertical="center" wrapText="1"/>
    </xf>
    <xf numFmtId="241" fontId="2" fillId="2" borderId="2" xfId="1" applyNumberFormat="1" applyFont="1" applyFill="1" applyBorder="1" applyAlignment="1">
      <alignment horizontal="center" vertical="center" wrapText="1"/>
    </xf>
    <xf numFmtId="242" fontId="2" fillId="4" borderId="2" xfId="1" applyNumberFormat="1" applyFont="1" applyFill="1" applyBorder="1" applyAlignment="1">
      <alignment horizontal="center" vertical="center" wrapText="1"/>
    </xf>
    <xf numFmtId="241" fontId="2" fillId="3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top" wrapText="1"/>
    </xf>
    <xf numFmtId="243" fontId="2" fillId="3" borderId="2" xfId="1" applyNumberFormat="1" applyFont="1" applyFill="1" applyBorder="1" applyAlignment="1">
      <alignment horizontal="center" vertical="center" wrapText="1"/>
    </xf>
    <xf numFmtId="244" fontId="2" fillId="2" borderId="2" xfId="1" applyNumberFormat="1" applyFont="1" applyFill="1" applyBorder="1" applyAlignment="1">
      <alignment horizontal="center" vertical="center" wrapText="1"/>
    </xf>
    <xf numFmtId="245" fontId="2" fillId="4" borderId="2" xfId="1" applyNumberFormat="1" applyFont="1" applyFill="1" applyBorder="1" applyAlignment="1">
      <alignment horizontal="center" vertical="center" wrapText="1"/>
    </xf>
    <xf numFmtId="244" fontId="2" fillId="3" borderId="2" xfId="1" applyNumberFormat="1" applyFont="1" applyFill="1" applyBorder="1" applyAlignment="1">
      <alignment horizontal="center" vertical="center" wrapText="1"/>
    </xf>
    <xf numFmtId="246" fontId="2" fillId="3" borderId="2" xfId="1" applyNumberFormat="1" applyFont="1" applyFill="1" applyBorder="1" applyAlignment="1">
      <alignment horizontal="center" vertical="center" wrapText="1"/>
    </xf>
    <xf numFmtId="247" fontId="2" fillId="2" borderId="2" xfId="1" applyNumberFormat="1" applyFont="1" applyFill="1" applyBorder="1" applyAlignment="1">
      <alignment horizontal="center" vertical="center" wrapText="1"/>
    </xf>
    <xf numFmtId="248" fontId="2" fillId="4" borderId="2" xfId="1" applyNumberFormat="1" applyFont="1" applyFill="1" applyBorder="1" applyAlignment="1">
      <alignment horizontal="center" vertical="center" wrapText="1"/>
    </xf>
    <xf numFmtId="247" fontId="2" fillId="3" borderId="2" xfId="1" applyNumberFormat="1" applyFont="1" applyFill="1" applyBorder="1" applyAlignment="1">
      <alignment horizontal="center" vertical="center" wrapText="1"/>
    </xf>
    <xf numFmtId="249" fontId="2" fillId="3" borderId="2" xfId="1" applyNumberFormat="1" applyFont="1" applyFill="1" applyBorder="1" applyAlignment="1">
      <alignment horizontal="center" vertical="center" wrapText="1"/>
    </xf>
    <xf numFmtId="250" fontId="2" fillId="2" borderId="2" xfId="1" applyNumberFormat="1" applyFont="1" applyFill="1" applyBorder="1" applyAlignment="1">
      <alignment horizontal="center" vertical="center" wrapText="1"/>
    </xf>
    <xf numFmtId="251" fontId="2" fillId="4" borderId="2" xfId="1" applyNumberFormat="1" applyFont="1" applyFill="1" applyBorder="1" applyAlignment="1">
      <alignment horizontal="center" vertical="center" wrapText="1"/>
    </xf>
    <xf numFmtId="250" fontId="2" fillId="3" borderId="2" xfId="1" applyNumberFormat="1" applyFont="1" applyFill="1" applyBorder="1" applyAlignment="1">
      <alignment horizontal="center" vertical="center" wrapText="1"/>
    </xf>
    <xf numFmtId="252" fontId="2" fillId="3" borderId="2" xfId="1" applyNumberFormat="1" applyFont="1" applyFill="1" applyBorder="1" applyAlignment="1">
      <alignment horizontal="center" vertical="center" wrapText="1"/>
    </xf>
    <xf numFmtId="253" fontId="2" fillId="2" borderId="2" xfId="1" applyNumberFormat="1" applyFont="1" applyFill="1" applyBorder="1" applyAlignment="1">
      <alignment horizontal="center" vertical="center" wrapText="1"/>
    </xf>
    <xf numFmtId="254" fontId="2" fillId="4" borderId="2" xfId="1" applyNumberFormat="1" applyFont="1" applyFill="1" applyBorder="1" applyAlignment="1">
      <alignment horizontal="center" vertical="center" wrapText="1"/>
    </xf>
    <xf numFmtId="253" fontId="2" fillId="3" borderId="2" xfId="1" applyNumberFormat="1" applyFont="1" applyFill="1" applyBorder="1" applyAlignment="1">
      <alignment horizontal="center" vertical="center" wrapText="1"/>
    </xf>
    <xf numFmtId="255" fontId="2" fillId="3" borderId="2" xfId="1" applyNumberFormat="1" applyFont="1" applyFill="1" applyBorder="1" applyAlignment="1">
      <alignment horizontal="center" vertical="center" wrapText="1"/>
    </xf>
    <xf numFmtId="256" fontId="2" fillId="2" borderId="2" xfId="1" applyNumberFormat="1" applyFont="1" applyFill="1" applyBorder="1" applyAlignment="1">
      <alignment horizontal="center" vertical="center" wrapText="1"/>
    </xf>
    <xf numFmtId="257" fontId="2" fillId="4" borderId="2" xfId="1" applyNumberFormat="1" applyFont="1" applyFill="1" applyBorder="1" applyAlignment="1">
      <alignment horizontal="center" vertical="center" wrapText="1"/>
    </xf>
    <xf numFmtId="256" fontId="2" fillId="3" borderId="2" xfId="1" applyNumberFormat="1" applyFont="1" applyFill="1" applyBorder="1" applyAlignment="1">
      <alignment horizontal="center" vertical="center" wrapText="1"/>
    </xf>
    <xf numFmtId="258" fontId="2" fillId="3" borderId="2" xfId="1" applyNumberFormat="1" applyFont="1" applyFill="1" applyBorder="1" applyAlignment="1">
      <alignment horizontal="center" vertical="center" wrapText="1"/>
    </xf>
    <xf numFmtId="259" fontId="2" fillId="2" borderId="2" xfId="1" applyNumberFormat="1" applyFont="1" applyFill="1" applyBorder="1" applyAlignment="1">
      <alignment horizontal="center" vertical="center" wrapText="1"/>
    </xf>
    <xf numFmtId="260" fontId="2" fillId="4" borderId="2" xfId="1" applyNumberFormat="1" applyFont="1" applyFill="1" applyBorder="1" applyAlignment="1">
      <alignment horizontal="center" vertical="center" wrapText="1"/>
    </xf>
    <xf numFmtId="259" fontId="2" fillId="3" borderId="2" xfId="1" applyNumberFormat="1" applyFont="1" applyFill="1" applyBorder="1" applyAlignment="1">
      <alignment horizontal="center" vertical="center" wrapText="1"/>
    </xf>
    <xf numFmtId="261" fontId="2" fillId="3" borderId="2" xfId="1" applyNumberFormat="1" applyFont="1" applyFill="1" applyBorder="1" applyAlignment="1">
      <alignment horizontal="center" vertical="center" wrapText="1"/>
    </xf>
    <xf numFmtId="262" fontId="2" fillId="3" borderId="2" xfId="1" applyNumberFormat="1" applyFont="1" applyFill="1" applyBorder="1" applyAlignment="1">
      <alignment horizontal="center" vertical="center" wrapText="1"/>
    </xf>
    <xf numFmtId="263" fontId="2" fillId="4" borderId="2" xfId="1" applyNumberFormat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wrapText="1"/>
    </xf>
    <xf numFmtId="0" fontId="2" fillId="6" borderId="2" xfId="1" applyFont="1" applyFill="1" applyBorder="1" applyAlignment="1">
      <alignment horizontal="center" vertical="center" wrapText="1"/>
    </xf>
    <xf numFmtId="264" fontId="2" fillId="3" borderId="2" xfId="1" applyNumberFormat="1" applyFont="1" applyFill="1" applyBorder="1" applyAlignment="1">
      <alignment horizontal="center" vertical="center" wrapText="1"/>
    </xf>
    <xf numFmtId="265" fontId="2" fillId="6" borderId="2" xfId="1" applyNumberFormat="1" applyFont="1" applyFill="1" applyBorder="1" applyAlignment="1">
      <alignment horizontal="center" vertical="center" wrapText="1"/>
    </xf>
    <xf numFmtId="266" fontId="2" fillId="4" borderId="2" xfId="1" applyNumberFormat="1" applyFont="1" applyFill="1" applyBorder="1" applyAlignment="1">
      <alignment horizontal="center" vertical="center" wrapText="1"/>
    </xf>
    <xf numFmtId="265" fontId="2" fillId="3" borderId="2" xfId="1" applyNumberFormat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top" wrapText="1"/>
    </xf>
    <xf numFmtId="267" fontId="2" fillId="3" borderId="2" xfId="1" applyNumberFormat="1" applyFont="1" applyFill="1" applyBorder="1" applyAlignment="1">
      <alignment horizontal="center" vertical="center" wrapText="1"/>
    </xf>
    <xf numFmtId="268" fontId="2" fillId="6" borderId="2" xfId="1" applyNumberFormat="1" applyFont="1" applyFill="1" applyBorder="1" applyAlignment="1">
      <alignment horizontal="center" vertical="center" wrapText="1"/>
    </xf>
    <xf numFmtId="269" fontId="2" fillId="4" borderId="2" xfId="1" applyNumberFormat="1" applyFont="1" applyFill="1" applyBorder="1" applyAlignment="1">
      <alignment horizontal="center" vertical="center" wrapText="1"/>
    </xf>
    <xf numFmtId="268" fontId="2" fillId="3" borderId="2" xfId="1" applyNumberFormat="1" applyFont="1" applyFill="1" applyBorder="1" applyAlignment="1">
      <alignment horizontal="center" vertical="center" wrapText="1"/>
    </xf>
    <xf numFmtId="270" fontId="2" fillId="3" borderId="2" xfId="1" applyNumberFormat="1" applyFont="1" applyFill="1" applyBorder="1" applyAlignment="1">
      <alignment horizontal="center" vertical="center" wrapText="1"/>
    </xf>
    <xf numFmtId="271" fontId="2" fillId="3" borderId="2" xfId="1" applyNumberFormat="1" applyFont="1" applyFill="1" applyBorder="1" applyAlignment="1">
      <alignment horizontal="center" vertical="center" wrapText="1"/>
    </xf>
    <xf numFmtId="272" fontId="2" fillId="6" borderId="2" xfId="1" applyNumberFormat="1" applyFont="1" applyFill="1" applyBorder="1" applyAlignment="1">
      <alignment horizontal="center" vertical="center" wrapText="1"/>
    </xf>
    <xf numFmtId="273" fontId="2" fillId="4" borderId="2" xfId="1" applyNumberFormat="1" applyFont="1" applyFill="1" applyBorder="1" applyAlignment="1">
      <alignment horizontal="center" vertical="center" wrapText="1"/>
    </xf>
    <xf numFmtId="272" fontId="2" fillId="3" borderId="2" xfId="1" applyNumberFormat="1" applyFont="1" applyFill="1" applyBorder="1" applyAlignment="1">
      <alignment horizontal="center" vertical="center" wrapText="1"/>
    </xf>
    <xf numFmtId="274" fontId="2" fillId="3" borderId="2" xfId="1" applyNumberFormat="1" applyFont="1" applyFill="1" applyBorder="1" applyAlignment="1">
      <alignment horizontal="center" vertical="center" wrapText="1"/>
    </xf>
    <xf numFmtId="275" fontId="2" fillId="4" borderId="2" xfId="1" applyNumberFormat="1" applyFont="1" applyFill="1" applyBorder="1" applyAlignment="1">
      <alignment horizontal="center" vertical="center" wrapText="1"/>
    </xf>
    <xf numFmtId="276" fontId="2" fillId="3" borderId="2" xfId="1" applyNumberFormat="1" applyFont="1" applyFill="1" applyBorder="1" applyAlignment="1">
      <alignment horizontal="center" vertical="center" wrapText="1"/>
    </xf>
    <xf numFmtId="277" fontId="2" fillId="6" borderId="2" xfId="1" applyNumberFormat="1" applyFont="1" applyFill="1" applyBorder="1" applyAlignment="1">
      <alignment horizontal="center" vertical="center" wrapText="1"/>
    </xf>
    <xf numFmtId="278" fontId="2" fillId="4" borderId="2" xfId="1" applyNumberFormat="1" applyFont="1" applyFill="1" applyBorder="1" applyAlignment="1">
      <alignment horizontal="center" vertical="center" wrapText="1"/>
    </xf>
    <xf numFmtId="277" fontId="2" fillId="3" borderId="2" xfId="1" applyNumberFormat="1" applyFont="1" applyFill="1" applyBorder="1" applyAlignment="1">
      <alignment horizontal="center" vertical="center" wrapText="1"/>
    </xf>
    <xf numFmtId="279" fontId="2" fillId="3" borderId="2" xfId="1" applyNumberFormat="1" applyFont="1" applyFill="1" applyBorder="1" applyAlignment="1">
      <alignment horizontal="center" vertical="center" wrapText="1"/>
    </xf>
    <xf numFmtId="183" fontId="2" fillId="6" borderId="2" xfId="1" applyNumberFormat="1" applyFont="1" applyFill="1" applyBorder="1" applyAlignment="1">
      <alignment horizontal="center" vertical="center" wrapText="1"/>
    </xf>
    <xf numFmtId="280" fontId="2" fillId="4" borderId="2" xfId="1" applyNumberFormat="1" applyFont="1" applyFill="1" applyBorder="1" applyAlignment="1">
      <alignment horizontal="center" vertical="center" wrapText="1"/>
    </xf>
    <xf numFmtId="183" fontId="2" fillId="3" borderId="2" xfId="1" applyNumberFormat="1" applyFont="1" applyFill="1" applyBorder="1" applyAlignment="1">
      <alignment horizontal="center" vertical="center" wrapText="1"/>
    </xf>
    <xf numFmtId="281" fontId="2" fillId="3" borderId="2" xfId="1" applyNumberFormat="1" applyFont="1" applyFill="1" applyBorder="1" applyAlignment="1">
      <alignment horizontal="center" vertical="center" wrapText="1"/>
    </xf>
    <xf numFmtId="282" fontId="2" fillId="6" borderId="2" xfId="1" applyNumberFormat="1" applyFont="1" applyFill="1" applyBorder="1" applyAlignment="1">
      <alignment horizontal="center" vertical="center" wrapText="1"/>
    </xf>
    <xf numFmtId="283" fontId="2" fillId="4" borderId="2" xfId="1" applyNumberFormat="1" applyFont="1" applyFill="1" applyBorder="1" applyAlignment="1">
      <alignment horizontal="center" vertical="center" wrapText="1"/>
    </xf>
    <xf numFmtId="282" fontId="2" fillId="3" borderId="2" xfId="1" applyNumberFormat="1" applyFont="1" applyFill="1" applyBorder="1" applyAlignment="1">
      <alignment horizontal="center" vertical="center" wrapText="1"/>
    </xf>
    <xf numFmtId="284" fontId="2" fillId="3" borderId="2" xfId="1" applyNumberFormat="1" applyFont="1" applyFill="1" applyBorder="1" applyAlignment="1">
      <alignment horizontal="center" vertical="center" wrapText="1"/>
    </xf>
    <xf numFmtId="285" fontId="2" fillId="6" borderId="2" xfId="1" applyNumberFormat="1" applyFont="1" applyFill="1" applyBorder="1" applyAlignment="1">
      <alignment horizontal="center" vertical="center" wrapText="1"/>
    </xf>
    <xf numFmtId="286" fontId="2" fillId="4" borderId="2" xfId="1" applyNumberFormat="1" applyFont="1" applyFill="1" applyBorder="1" applyAlignment="1">
      <alignment horizontal="center" vertical="center" wrapText="1"/>
    </xf>
    <xf numFmtId="285" fontId="2" fillId="3" borderId="2" xfId="1" applyNumberFormat="1" applyFont="1" applyFill="1" applyBorder="1" applyAlignment="1">
      <alignment horizontal="center" vertical="center" wrapText="1"/>
    </xf>
    <xf numFmtId="287" fontId="2" fillId="3" borderId="2" xfId="1" applyNumberFormat="1" applyFont="1" applyFill="1" applyBorder="1" applyAlignment="1">
      <alignment horizontal="center" vertical="center" wrapText="1"/>
    </xf>
    <xf numFmtId="288" fontId="2" fillId="6" borderId="2" xfId="1" applyNumberFormat="1" applyFont="1" applyFill="1" applyBorder="1" applyAlignment="1">
      <alignment horizontal="center" vertical="center" wrapText="1"/>
    </xf>
    <xf numFmtId="289" fontId="2" fillId="4" borderId="2" xfId="1" applyNumberFormat="1" applyFont="1" applyFill="1" applyBorder="1" applyAlignment="1">
      <alignment horizontal="center" vertical="center" wrapText="1"/>
    </xf>
    <xf numFmtId="288" fontId="2" fillId="3" borderId="2" xfId="1" applyNumberFormat="1" applyFont="1" applyFill="1" applyBorder="1" applyAlignment="1">
      <alignment horizontal="center" vertical="center" wrapText="1"/>
    </xf>
    <xf numFmtId="290" fontId="2" fillId="3" borderId="2" xfId="1" applyNumberFormat="1" applyFont="1" applyFill="1" applyBorder="1" applyAlignment="1">
      <alignment horizontal="center" vertical="center" wrapText="1"/>
    </xf>
    <xf numFmtId="291" fontId="2" fillId="3" borderId="2" xfId="1" applyNumberFormat="1" applyFont="1" applyFill="1" applyBorder="1" applyAlignment="1">
      <alignment horizontal="center" vertical="center" wrapText="1"/>
    </xf>
    <xf numFmtId="292" fontId="2" fillId="6" borderId="2" xfId="1" applyNumberFormat="1" applyFont="1" applyFill="1" applyBorder="1" applyAlignment="1">
      <alignment horizontal="center" vertical="center" wrapText="1"/>
    </xf>
    <xf numFmtId="293" fontId="2" fillId="4" borderId="2" xfId="1" applyNumberFormat="1" applyFont="1" applyFill="1" applyBorder="1" applyAlignment="1">
      <alignment horizontal="center" vertical="center" wrapText="1"/>
    </xf>
    <xf numFmtId="292" fontId="2" fillId="3" borderId="2" xfId="1" applyNumberFormat="1" applyFont="1" applyFill="1" applyBorder="1" applyAlignment="1">
      <alignment horizontal="center" vertical="center" wrapText="1"/>
    </xf>
    <xf numFmtId="294" fontId="2" fillId="3" borderId="2" xfId="1" applyNumberFormat="1" applyFont="1" applyFill="1" applyBorder="1" applyAlignment="1">
      <alignment horizontal="center" vertical="center" wrapText="1"/>
    </xf>
    <xf numFmtId="295" fontId="2" fillId="3" borderId="2" xfId="1" applyNumberFormat="1" applyFont="1" applyFill="1" applyBorder="1" applyAlignment="1">
      <alignment horizontal="center" vertical="center" wrapText="1"/>
    </xf>
    <xf numFmtId="296" fontId="2" fillId="6" borderId="2" xfId="1" applyNumberFormat="1" applyFont="1" applyFill="1" applyBorder="1" applyAlignment="1">
      <alignment horizontal="center" vertical="center" wrapText="1"/>
    </xf>
    <xf numFmtId="297" fontId="2" fillId="4" borderId="2" xfId="1" applyNumberFormat="1" applyFont="1" applyFill="1" applyBorder="1" applyAlignment="1">
      <alignment horizontal="center" vertical="center" wrapText="1"/>
    </xf>
    <xf numFmtId="296" fontId="2" fillId="3" borderId="2" xfId="1" applyNumberFormat="1" applyFont="1" applyFill="1" applyBorder="1" applyAlignment="1">
      <alignment horizontal="center" vertical="center" wrapText="1"/>
    </xf>
    <xf numFmtId="298" fontId="2" fillId="3" borderId="2" xfId="1" applyNumberFormat="1" applyFont="1" applyFill="1" applyBorder="1" applyAlignment="1">
      <alignment horizontal="center" vertical="center" wrapText="1"/>
    </xf>
    <xf numFmtId="299" fontId="2" fillId="6" borderId="2" xfId="1" applyNumberFormat="1" applyFont="1" applyFill="1" applyBorder="1" applyAlignment="1">
      <alignment horizontal="center" vertical="center" wrapText="1"/>
    </xf>
    <xf numFmtId="300" fontId="2" fillId="4" borderId="2" xfId="1" applyNumberFormat="1" applyFont="1" applyFill="1" applyBorder="1" applyAlignment="1">
      <alignment horizontal="center" vertical="center" wrapText="1"/>
    </xf>
    <xf numFmtId="299" fontId="2" fillId="3" borderId="2" xfId="1" applyNumberFormat="1" applyFont="1" applyFill="1" applyBorder="1" applyAlignment="1">
      <alignment horizontal="center" vertical="center" wrapText="1"/>
    </xf>
    <xf numFmtId="301" fontId="2" fillId="3" borderId="2" xfId="1" applyNumberFormat="1" applyFont="1" applyFill="1" applyBorder="1" applyAlignment="1">
      <alignment horizontal="center" vertical="center" wrapText="1"/>
    </xf>
    <xf numFmtId="302" fontId="2" fillId="6" borderId="2" xfId="1" applyNumberFormat="1" applyFont="1" applyFill="1" applyBorder="1" applyAlignment="1">
      <alignment horizontal="center" vertical="center" wrapText="1"/>
    </xf>
    <xf numFmtId="303" fontId="2" fillId="4" borderId="2" xfId="1" applyNumberFormat="1" applyFont="1" applyFill="1" applyBorder="1" applyAlignment="1">
      <alignment horizontal="center" vertical="center" wrapText="1"/>
    </xf>
    <xf numFmtId="302" fontId="2" fillId="3" borderId="2" xfId="1" applyNumberFormat="1" applyFont="1" applyFill="1" applyBorder="1" applyAlignment="1">
      <alignment horizontal="center" vertical="center" wrapText="1"/>
    </xf>
    <xf numFmtId="304" fontId="2" fillId="3" borderId="2" xfId="1" applyNumberFormat="1" applyFont="1" applyFill="1" applyBorder="1" applyAlignment="1">
      <alignment horizontal="center" vertical="center" wrapText="1"/>
    </xf>
    <xf numFmtId="305" fontId="2" fillId="6" borderId="2" xfId="1" applyNumberFormat="1" applyFont="1" applyFill="1" applyBorder="1" applyAlignment="1">
      <alignment horizontal="center" vertical="center" wrapText="1"/>
    </xf>
    <xf numFmtId="306" fontId="2" fillId="4" borderId="2" xfId="1" applyNumberFormat="1" applyFont="1" applyFill="1" applyBorder="1" applyAlignment="1">
      <alignment horizontal="center" vertical="center" wrapText="1"/>
    </xf>
    <xf numFmtId="305" fontId="2" fillId="3" borderId="2" xfId="1" applyNumberFormat="1" applyFont="1" applyFill="1" applyBorder="1" applyAlignment="1">
      <alignment horizontal="center" vertical="center" wrapText="1"/>
    </xf>
    <xf numFmtId="307" fontId="2" fillId="3" borderId="2" xfId="1" applyNumberFormat="1" applyFont="1" applyFill="1" applyBorder="1" applyAlignment="1">
      <alignment horizontal="center" vertical="center" wrapText="1"/>
    </xf>
    <xf numFmtId="308" fontId="2" fillId="4" borderId="2" xfId="1" applyNumberFormat="1" applyFont="1" applyFill="1" applyBorder="1" applyAlignment="1">
      <alignment horizontal="center" vertical="center" wrapText="1"/>
    </xf>
    <xf numFmtId="309" fontId="2" fillId="3" borderId="2" xfId="1" applyNumberFormat="1" applyFont="1" applyFill="1" applyBorder="1" applyAlignment="1">
      <alignment horizontal="center" vertical="center" wrapText="1"/>
    </xf>
    <xf numFmtId="310" fontId="2" fillId="6" borderId="2" xfId="1" applyNumberFormat="1" applyFont="1" applyFill="1" applyBorder="1" applyAlignment="1">
      <alignment horizontal="center" vertical="center" wrapText="1"/>
    </xf>
    <xf numFmtId="311" fontId="2" fillId="4" borderId="2" xfId="1" applyNumberFormat="1" applyFont="1" applyFill="1" applyBorder="1" applyAlignment="1">
      <alignment horizontal="center" vertical="center" wrapText="1"/>
    </xf>
    <xf numFmtId="310" fontId="2" fillId="3" borderId="2" xfId="1" applyNumberFormat="1" applyFont="1" applyFill="1" applyBorder="1" applyAlignment="1">
      <alignment horizontal="center" vertical="center" wrapText="1"/>
    </xf>
    <xf numFmtId="312" fontId="2" fillId="3" borderId="2" xfId="1" applyNumberFormat="1" applyFont="1" applyFill="1" applyBorder="1" applyAlignment="1">
      <alignment horizontal="center" vertical="center" wrapText="1"/>
    </xf>
    <xf numFmtId="313" fontId="2" fillId="6" borderId="2" xfId="1" applyNumberFormat="1" applyFont="1" applyFill="1" applyBorder="1" applyAlignment="1">
      <alignment horizontal="center" vertical="center" wrapText="1"/>
    </xf>
    <xf numFmtId="314" fontId="2" fillId="4" borderId="2" xfId="1" applyNumberFormat="1" applyFont="1" applyFill="1" applyBorder="1" applyAlignment="1">
      <alignment horizontal="center" vertical="center" wrapText="1"/>
    </xf>
    <xf numFmtId="313" fontId="2" fillId="3" borderId="2" xfId="1" applyNumberFormat="1" applyFont="1" applyFill="1" applyBorder="1" applyAlignment="1">
      <alignment horizontal="center" vertical="center" wrapText="1"/>
    </xf>
    <xf numFmtId="315" fontId="2" fillId="3" borderId="2" xfId="1" applyNumberFormat="1" applyFont="1" applyFill="1" applyBorder="1" applyAlignment="1">
      <alignment horizontal="center" vertical="center" wrapText="1"/>
    </xf>
    <xf numFmtId="316" fontId="2" fillId="6" borderId="2" xfId="1" applyNumberFormat="1" applyFont="1" applyFill="1" applyBorder="1" applyAlignment="1">
      <alignment horizontal="center" vertical="center" wrapText="1"/>
    </xf>
    <xf numFmtId="317" fontId="2" fillId="4" borderId="2" xfId="1" applyNumberFormat="1" applyFont="1" applyFill="1" applyBorder="1" applyAlignment="1">
      <alignment horizontal="center" vertical="center" wrapText="1"/>
    </xf>
    <xf numFmtId="316" fontId="2" fillId="3" borderId="2" xfId="1" applyNumberFormat="1" applyFont="1" applyFill="1" applyBorder="1" applyAlignment="1">
      <alignment horizontal="center" vertical="center" wrapText="1"/>
    </xf>
    <xf numFmtId="318" fontId="2" fillId="3" borderId="2" xfId="1" applyNumberFormat="1" applyFont="1" applyFill="1" applyBorder="1" applyAlignment="1">
      <alignment horizontal="center" vertical="center" wrapText="1"/>
    </xf>
    <xf numFmtId="319" fontId="2" fillId="6" borderId="2" xfId="1" applyNumberFormat="1" applyFont="1" applyFill="1" applyBorder="1" applyAlignment="1">
      <alignment horizontal="center" vertical="center" wrapText="1"/>
    </xf>
    <xf numFmtId="320" fontId="2" fillId="4" borderId="2" xfId="1" applyNumberFormat="1" applyFont="1" applyFill="1" applyBorder="1" applyAlignment="1">
      <alignment horizontal="center" vertical="center" wrapText="1"/>
    </xf>
    <xf numFmtId="319" fontId="2" fillId="3" borderId="2" xfId="1" applyNumberFormat="1" applyFont="1" applyFill="1" applyBorder="1" applyAlignment="1">
      <alignment horizontal="center" vertical="center" wrapText="1"/>
    </xf>
    <xf numFmtId="321" fontId="2" fillId="3" borderId="2" xfId="1" applyNumberFormat="1" applyFont="1" applyFill="1" applyBorder="1" applyAlignment="1">
      <alignment horizontal="center" vertical="center" wrapText="1"/>
    </xf>
    <xf numFmtId="322" fontId="2" fillId="3" borderId="2" xfId="1" applyNumberFormat="1" applyFont="1" applyFill="1" applyBorder="1" applyAlignment="1">
      <alignment horizontal="center" vertical="center" wrapText="1"/>
    </xf>
    <xf numFmtId="323" fontId="2" fillId="6" borderId="2" xfId="1" applyNumberFormat="1" applyFont="1" applyFill="1" applyBorder="1" applyAlignment="1">
      <alignment horizontal="center" vertical="center" wrapText="1"/>
    </xf>
    <xf numFmtId="324" fontId="2" fillId="4" borderId="2" xfId="1" applyNumberFormat="1" applyFont="1" applyFill="1" applyBorder="1" applyAlignment="1">
      <alignment horizontal="center" vertical="center" wrapText="1"/>
    </xf>
    <xf numFmtId="323" fontId="2" fillId="3" borderId="2" xfId="1" applyNumberFormat="1" applyFont="1" applyFill="1" applyBorder="1" applyAlignment="1">
      <alignment horizontal="center" vertical="center" wrapText="1"/>
    </xf>
    <xf numFmtId="325" fontId="2" fillId="3" borderId="2" xfId="1" applyNumberFormat="1" applyFont="1" applyFill="1" applyBorder="1" applyAlignment="1">
      <alignment horizontal="center" vertical="center" wrapText="1"/>
    </xf>
    <xf numFmtId="326" fontId="2" fillId="6" borderId="2" xfId="1" applyNumberFormat="1" applyFont="1" applyFill="1" applyBorder="1" applyAlignment="1">
      <alignment horizontal="center" vertical="center" wrapText="1"/>
    </xf>
    <xf numFmtId="327" fontId="2" fillId="4" borderId="2" xfId="1" applyNumberFormat="1" applyFont="1" applyFill="1" applyBorder="1" applyAlignment="1">
      <alignment horizontal="center" vertical="center" wrapText="1"/>
    </xf>
    <xf numFmtId="326" fontId="2" fillId="3" borderId="2" xfId="1" applyNumberFormat="1" applyFont="1" applyFill="1" applyBorder="1" applyAlignment="1">
      <alignment horizontal="center" vertical="center" wrapText="1"/>
    </xf>
    <xf numFmtId="328" fontId="2" fillId="3" borderId="2" xfId="1" applyNumberFormat="1" applyFont="1" applyFill="1" applyBorder="1" applyAlignment="1">
      <alignment horizontal="center" vertical="center" wrapText="1"/>
    </xf>
    <xf numFmtId="329" fontId="2" fillId="6" borderId="2" xfId="1" applyNumberFormat="1" applyFont="1" applyFill="1" applyBorder="1" applyAlignment="1">
      <alignment horizontal="center" vertical="center" wrapText="1"/>
    </xf>
    <xf numFmtId="330" fontId="2" fillId="4" borderId="2" xfId="1" applyNumberFormat="1" applyFont="1" applyFill="1" applyBorder="1" applyAlignment="1">
      <alignment horizontal="center" vertical="center" wrapText="1"/>
    </xf>
    <xf numFmtId="329" fontId="2" fillId="3" borderId="2" xfId="1" applyNumberFormat="1" applyFont="1" applyFill="1" applyBorder="1" applyAlignment="1">
      <alignment horizontal="center" vertical="center" wrapText="1"/>
    </xf>
    <xf numFmtId="331" fontId="2" fillId="3" borderId="2" xfId="1" applyNumberFormat="1" applyFont="1" applyFill="1" applyBorder="1" applyAlignment="1">
      <alignment horizontal="center" vertical="center" wrapText="1"/>
    </xf>
    <xf numFmtId="332" fontId="2" fillId="6" borderId="2" xfId="1" applyNumberFormat="1" applyFont="1" applyFill="1" applyBorder="1" applyAlignment="1">
      <alignment horizontal="center" vertical="center" wrapText="1"/>
    </xf>
    <xf numFmtId="333" fontId="2" fillId="4" borderId="2" xfId="1" applyNumberFormat="1" applyFont="1" applyFill="1" applyBorder="1" applyAlignment="1">
      <alignment horizontal="center" vertical="center" wrapText="1"/>
    </xf>
    <xf numFmtId="332" fontId="2" fillId="3" borderId="2" xfId="1" applyNumberFormat="1" applyFont="1" applyFill="1" applyBorder="1" applyAlignment="1">
      <alignment horizontal="center" vertical="center" wrapText="1"/>
    </xf>
    <xf numFmtId="334" fontId="2" fillId="3" borderId="2" xfId="1" applyNumberFormat="1" applyFont="1" applyFill="1" applyBorder="1" applyAlignment="1">
      <alignment horizontal="center" vertical="center" wrapText="1"/>
    </xf>
    <xf numFmtId="335" fontId="2" fillId="3" borderId="2" xfId="1" applyNumberFormat="1" applyFont="1" applyFill="1" applyBorder="1" applyAlignment="1">
      <alignment horizontal="center" vertical="center" wrapText="1"/>
    </xf>
    <xf numFmtId="336" fontId="2" fillId="6" borderId="2" xfId="1" applyNumberFormat="1" applyFont="1" applyFill="1" applyBorder="1" applyAlignment="1">
      <alignment horizontal="center" vertical="center" wrapText="1"/>
    </xf>
    <xf numFmtId="337" fontId="2" fillId="4" borderId="2" xfId="1" applyNumberFormat="1" applyFont="1" applyFill="1" applyBorder="1" applyAlignment="1">
      <alignment horizontal="center" vertical="center" wrapText="1"/>
    </xf>
    <xf numFmtId="336" fontId="2" fillId="3" borderId="2" xfId="1" applyNumberFormat="1" applyFont="1" applyFill="1" applyBorder="1" applyAlignment="1">
      <alignment horizontal="center" vertical="center" wrapText="1"/>
    </xf>
    <xf numFmtId="338" fontId="2" fillId="3" borderId="2" xfId="1" applyNumberFormat="1" applyFont="1" applyFill="1" applyBorder="1" applyAlignment="1">
      <alignment horizontal="center" vertical="center" wrapText="1"/>
    </xf>
    <xf numFmtId="339" fontId="2" fillId="3" borderId="2" xfId="1" applyNumberFormat="1" applyFont="1" applyFill="1" applyBorder="1" applyAlignment="1">
      <alignment horizontal="center" vertical="center" wrapText="1"/>
    </xf>
    <xf numFmtId="340" fontId="2" fillId="6" borderId="2" xfId="1" applyNumberFormat="1" applyFont="1" applyFill="1" applyBorder="1" applyAlignment="1">
      <alignment horizontal="center" vertical="center" wrapText="1"/>
    </xf>
    <xf numFmtId="341" fontId="2" fillId="4" borderId="2" xfId="1" applyNumberFormat="1" applyFont="1" applyFill="1" applyBorder="1" applyAlignment="1">
      <alignment horizontal="center" vertical="center" wrapText="1"/>
    </xf>
    <xf numFmtId="340" fontId="2" fillId="3" borderId="2" xfId="1" applyNumberFormat="1" applyFont="1" applyFill="1" applyBorder="1" applyAlignment="1">
      <alignment horizontal="center" vertical="center" wrapText="1"/>
    </xf>
    <xf numFmtId="342" fontId="2" fillId="3" borderId="2" xfId="1" applyNumberFormat="1" applyFont="1" applyFill="1" applyBorder="1" applyAlignment="1">
      <alignment horizontal="center" vertical="center" wrapText="1"/>
    </xf>
    <xf numFmtId="343" fontId="2" fillId="6" borderId="2" xfId="1" applyNumberFormat="1" applyFont="1" applyFill="1" applyBorder="1" applyAlignment="1">
      <alignment horizontal="center" vertical="center" wrapText="1"/>
    </xf>
    <xf numFmtId="344" fontId="2" fillId="4" borderId="2" xfId="1" applyNumberFormat="1" applyFont="1" applyFill="1" applyBorder="1" applyAlignment="1">
      <alignment horizontal="center" vertical="center" wrapText="1"/>
    </xf>
    <xf numFmtId="343" fontId="2" fillId="3" borderId="2" xfId="1" applyNumberFormat="1" applyFont="1" applyFill="1" applyBorder="1" applyAlignment="1">
      <alignment horizontal="center" vertical="center" wrapText="1"/>
    </xf>
    <xf numFmtId="345" fontId="2" fillId="3" borderId="2" xfId="1" applyNumberFormat="1" applyFont="1" applyFill="1" applyBorder="1" applyAlignment="1">
      <alignment horizontal="center" vertical="center" wrapText="1"/>
    </xf>
    <xf numFmtId="346" fontId="2" fillId="3" borderId="2" xfId="1" applyNumberFormat="1" applyFont="1" applyFill="1" applyBorder="1" applyAlignment="1">
      <alignment horizontal="center" vertical="center" wrapText="1"/>
    </xf>
    <xf numFmtId="347" fontId="2" fillId="6" borderId="2" xfId="1" applyNumberFormat="1" applyFont="1" applyFill="1" applyBorder="1" applyAlignment="1">
      <alignment horizontal="center" vertical="center" wrapText="1"/>
    </xf>
    <xf numFmtId="348" fontId="2" fillId="4" borderId="2" xfId="1" applyNumberFormat="1" applyFont="1" applyFill="1" applyBorder="1" applyAlignment="1">
      <alignment horizontal="center" vertical="center" wrapText="1"/>
    </xf>
    <xf numFmtId="347" fontId="2" fillId="3" borderId="2" xfId="1" applyNumberFormat="1" applyFont="1" applyFill="1" applyBorder="1" applyAlignment="1">
      <alignment horizontal="center" vertical="center" wrapText="1"/>
    </xf>
    <xf numFmtId="349" fontId="2" fillId="3" borderId="2" xfId="1" applyNumberFormat="1" applyFont="1" applyFill="1" applyBorder="1" applyAlignment="1">
      <alignment horizontal="center" vertical="center" wrapText="1"/>
    </xf>
    <xf numFmtId="350" fontId="2" fillId="6" borderId="2" xfId="1" applyNumberFormat="1" applyFont="1" applyFill="1" applyBorder="1" applyAlignment="1">
      <alignment horizontal="center" vertical="center" wrapText="1"/>
    </xf>
    <xf numFmtId="351" fontId="2" fillId="4" borderId="2" xfId="1" applyNumberFormat="1" applyFont="1" applyFill="1" applyBorder="1" applyAlignment="1">
      <alignment horizontal="center" vertical="center" wrapText="1"/>
    </xf>
    <xf numFmtId="350" fontId="2" fillId="3" borderId="2" xfId="1" applyNumberFormat="1" applyFont="1" applyFill="1" applyBorder="1" applyAlignment="1">
      <alignment horizontal="center" vertical="center" wrapText="1"/>
    </xf>
    <xf numFmtId="171" fontId="3" fillId="3" borderId="2" xfId="1" applyNumberFormat="1" applyFont="1" applyFill="1" applyBorder="1" applyAlignment="1">
      <alignment horizontal="center" vertical="center" wrapText="1"/>
    </xf>
    <xf numFmtId="172" fontId="3" fillId="3" borderId="2" xfId="1" applyNumberFormat="1" applyFont="1" applyFill="1" applyBorder="1" applyAlignment="1">
      <alignment horizontal="center" vertical="center" wrapText="1"/>
    </xf>
    <xf numFmtId="173" fontId="3" fillId="4" borderId="2" xfId="1" applyNumberFormat="1" applyFont="1" applyFill="1" applyBorder="1" applyAlignment="1">
      <alignment horizontal="center" vertical="center" wrapText="1"/>
    </xf>
    <xf numFmtId="174" fontId="3" fillId="3" borderId="2" xfId="1" applyNumberFormat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176" fontId="2" fillId="3" borderId="2" xfId="1" applyNumberFormat="1" applyFont="1" applyFill="1" applyBorder="1" applyAlignment="1">
      <alignment horizontal="center" vertical="center" wrapText="1"/>
    </xf>
    <xf numFmtId="180" fontId="2" fillId="2" borderId="2" xfId="1" applyNumberFormat="1" applyFont="1" applyFill="1" applyBorder="1" applyAlignment="1">
      <alignment horizontal="center" vertical="center" wrapText="1"/>
    </xf>
    <xf numFmtId="180" fontId="2" fillId="3" borderId="2" xfId="1" applyNumberFormat="1" applyFont="1" applyFill="1" applyBorder="1" applyAlignment="1">
      <alignment horizontal="center" vertical="center" wrapText="1"/>
    </xf>
    <xf numFmtId="183" fontId="2" fillId="2" borderId="2" xfId="1" applyNumberFormat="1" applyFont="1" applyFill="1" applyBorder="1" applyAlignment="1">
      <alignment horizontal="center" vertical="center" wrapText="1"/>
    </xf>
    <xf numFmtId="352" fontId="2" fillId="3" borderId="2" xfId="1" applyNumberFormat="1" applyFont="1" applyFill="1" applyBorder="1" applyAlignment="1">
      <alignment horizontal="center" vertical="center" wrapText="1"/>
    </xf>
    <xf numFmtId="353" fontId="2" fillId="2" borderId="2" xfId="1" applyNumberFormat="1" applyFont="1" applyFill="1" applyBorder="1" applyAlignment="1">
      <alignment horizontal="center" vertical="center" wrapText="1"/>
    </xf>
    <xf numFmtId="354" fontId="2" fillId="4" borderId="2" xfId="1" applyNumberFormat="1" applyFont="1" applyFill="1" applyBorder="1" applyAlignment="1">
      <alignment horizontal="center" vertical="center" wrapText="1"/>
    </xf>
    <xf numFmtId="353" fontId="2" fillId="3" borderId="2" xfId="1" applyNumberFormat="1" applyFont="1" applyFill="1" applyBorder="1" applyAlignment="1">
      <alignment horizontal="center" vertical="center" wrapText="1"/>
    </xf>
    <xf numFmtId="355" fontId="2" fillId="3" borderId="2" xfId="1" applyNumberFormat="1" applyFont="1" applyFill="1" applyBorder="1" applyAlignment="1">
      <alignment horizontal="center" vertical="center" wrapText="1"/>
    </xf>
    <xf numFmtId="356" fontId="2" fillId="3" borderId="2" xfId="1" applyNumberFormat="1" applyFont="1" applyFill="1" applyBorder="1" applyAlignment="1">
      <alignment horizontal="center" vertical="center" wrapText="1"/>
    </xf>
    <xf numFmtId="357" fontId="2" fillId="2" borderId="2" xfId="1" applyNumberFormat="1" applyFont="1" applyFill="1" applyBorder="1" applyAlignment="1">
      <alignment horizontal="center" vertical="center" wrapText="1"/>
    </xf>
    <xf numFmtId="358" fontId="2" fillId="4" borderId="2" xfId="1" applyNumberFormat="1" applyFont="1" applyFill="1" applyBorder="1" applyAlignment="1">
      <alignment horizontal="center" vertical="center" wrapText="1"/>
    </xf>
    <xf numFmtId="357" fontId="2" fillId="3" borderId="2" xfId="1" applyNumberFormat="1" applyFont="1" applyFill="1" applyBorder="1" applyAlignment="1">
      <alignment horizontal="center" vertical="center" wrapText="1"/>
    </xf>
    <xf numFmtId="359" fontId="2" fillId="3" borderId="2" xfId="1" applyNumberFormat="1" applyFont="1" applyFill="1" applyBorder="1" applyAlignment="1">
      <alignment horizontal="center" vertical="center" wrapText="1"/>
    </xf>
    <xf numFmtId="360" fontId="2" fillId="2" borderId="2" xfId="1" applyNumberFormat="1" applyFont="1" applyFill="1" applyBorder="1" applyAlignment="1">
      <alignment horizontal="center" vertical="center" wrapText="1"/>
    </xf>
    <xf numFmtId="361" fontId="2" fillId="4" borderId="2" xfId="1" applyNumberFormat="1" applyFont="1" applyFill="1" applyBorder="1" applyAlignment="1">
      <alignment horizontal="center" vertical="center" wrapText="1"/>
    </xf>
    <xf numFmtId="360" fontId="2" fillId="3" borderId="2" xfId="1" applyNumberFormat="1" applyFont="1" applyFill="1" applyBorder="1" applyAlignment="1">
      <alignment horizontal="center" vertical="center" wrapText="1"/>
    </xf>
    <xf numFmtId="362" fontId="2" fillId="3" borderId="2" xfId="1" applyNumberFormat="1" applyFont="1" applyFill="1" applyBorder="1" applyAlignment="1">
      <alignment horizontal="center" vertical="center" wrapText="1"/>
    </xf>
    <xf numFmtId="363" fontId="2" fillId="3" borderId="2" xfId="1" applyNumberFormat="1" applyFont="1" applyFill="1" applyBorder="1" applyAlignment="1">
      <alignment horizontal="center" vertical="center" wrapText="1"/>
    </xf>
    <xf numFmtId="364" fontId="2" fillId="2" borderId="2" xfId="1" applyNumberFormat="1" applyFont="1" applyFill="1" applyBorder="1" applyAlignment="1">
      <alignment horizontal="center" vertical="center" wrapText="1"/>
    </xf>
    <xf numFmtId="365" fontId="2" fillId="4" borderId="2" xfId="1" applyNumberFormat="1" applyFont="1" applyFill="1" applyBorder="1" applyAlignment="1">
      <alignment horizontal="center" vertical="center" wrapText="1"/>
    </xf>
    <xf numFmtId="364" fontId="2" fillId="3" borderId="2" xfId="1" applyNumberFormat="1" applyFont="1" applyFill="1" applyBorder="1" applyAlignment="1">
      <alignment horizontal="center" vertical="center" wrapText="1"/>
    </xf>
    <xf numFmtId="366" fontId="2" fillId="3" borderId="2" xfId="1" applyNumberFormat="1" applyFont="1" applyFill="1" applyBorder="1" applyAlignment="1">
      <alignment horizontal="center" vertical="center" wrapText="1"/>
    </xf>
    <xf numFmtId="367" fontId="2" fillId="2" borderId="2" xfId="1" applyNumberFormat="1" applyFont="1" applyFill="1" applyBorder="1" applyAlignment="1">
      <alignment horizontal="center" vertical="center" wrapText="1"/>
    </xf>
    <xf numFmtId="368" fontId="2" fillId="4" borderId="2" xfId="1" applyNumberFormat="1" applyFont="1" applyFill="1" applyBorder="1" applyAlignment="1">
      <alignment horizontal="center" vertical="center" wrapText="1"/>
    </xf>
    <xf numFmtId="367" fontId="2" fillId="3" borderId="2" xfId="1" applyNumberFormat="1" applyFont="1" applyFill="1" applyBorder="1" applyAlignment="1">
      <alignment horizontal="center" vertical="center" wrapText="1"/>
    </xf>
    <xf numFmtId="369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342" fontId="2" fillId="4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165" fontId="2" fillId="6" borderId="2" xfId="1" applyNumberFormat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 wrapText="1"/>
    </xf>
    <xf numFmtId="345" fontId="2" fillId="7" borderId="2" xfId="1" applyNumberFormat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center" vertical="center" wrapText="1"/>
    </xf>
    <xf numFmtId="165" fontId="3" fillId="7" borderId="2" xfId="1" applyNumberFormat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165" fontId="2" fillId="10" borderId="2" xfId="1" applyNumberFormat="1" applyFont="1" applyFill="1" applyBorder="1" applyAlignment="1">
      <alignment horizontal="center" vertical="center" wrapText="1"/>
    </xf>
    <xf numFmtId="167" fontId="2" fillId="6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" fillId="7" borderId="2" xfId="1" applyNumberFormat="1" applyFont="1" applyFill="1" applyBorder="1" applyAlignment="1">
      <alignment horizontal="center" vertical="center" wrapText="1"/>
    </xf>
    <xf numFmtId="165" fontId="2" fillId="7" borderId="2" xfId="1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left" wrapText="1"/>
    </xf>
    <xf numFmtId="165" fontId="3" fillId="8" borderId="2" xfId="1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2" fillId="0" borderId="5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5" fillId="0" borderId="0" xfId="1" applyFont="1" applyAlignment="1">
      <alignment horizontal="center" wrapText="1"/>
    </xf>
    <xf numFmtId="214" fontId="2" fillId="3" borderId="2" xfId="1" applyNumberFormat="1" applyFont="1" applyFill="1" applyBorder="1" applyAlignment="1">
      <alignment horizontal="center" vertical="center" wrapText="1"/>
    </xf>
    <xf numFmtId="215" fontId="2" fillId="3" borderId="2" xfId="1" applyNumberFormat="1" applyFont="1" applyFill="1" applyBorder="1" applyAlignment="1">
      <alignment horizontal="center" vertical="center" wrapText="1"/>
    </xf>
    <xf numFmtId="213" fontId="2" fillId="2" borderId="2" xfId="1" applyNumberFormat="1" applyFont="1" applyFill="1" applyBorder="1" applyAlignment="1">
      <alignment horizontal="center" vertical="center" wrapText="1"/>
    </xf>
    <xf numFmtId="214" fontId="2" fillId="2" borderId="2" xfId="1" applyNumberFormat="1" applyFont="1" applyFill="1" applyBorder="1" applyAlignment="1">
      <alignment horizontal="center" vertical="center" wrapText="1"/>
    </xf>
    <xf numFmtId="215" fontId="2" fillId="2" borderId="2" xfId="1" applyNumberFormat="1" applyFont="1" applyFill="1" applyBorder="1" applyAlignment="1">
      <alignment horizontal="center" vertical="center" wrapText="1"/>
    </xf>
    <xf numFmtId="217" fontId="2" fillId="2" borderId="2" xfId="1" applyNumberFormat="1" applyFont="1" applyFill="1" applyBorder="1" applyAlignment="1">
      <alignment horizontal="center" vertical="center" wrapText="1"/>
    </xf>
    <xf numFmtId="218" fontId="2" fillId="2" borderId="2" xfId="1" applyNumberFormat="1" applyFont="1" applyFill="1" applyBorder="1" applyAlignment="1">
      <alignment horizontal="center" vertical="center" wrapText="1"/>
    </xf>
    <xf numFmtId="218" fontId="2" fillId="3" borderId="2" xfId="1" applyNumberFormat="1" applyFont="1" applyFill="1" applyBorder="1" applyAlignment="1">
      <alignment horizontal="center" vertical="center" wrapText="1"/>
    </xf>
    <xf numFmtId="220" fontId="2" fillId="3" borderId="2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wrapText="1"/>
    </xf>
    <xf numFmtId="351" fontId="2" fillId="3" borderId="2" xfId="1" applyNumberFormat="1" applyFont="1" applyFill="1" applyBorder="1" applyAlignment="1">
      <alignment horizontal="center" vertical="center" wrapText="1"/>
    </xf>
    <xf numFmtId="351" fontId="2" fillId="6" borderId="2" xfId="1" applyNumberFormat="1" applyFont="1" applyFill="1" applyBorder="1" applyAlignment="1">
      <alignment horizontal="center" vertical="center" wrapText="1"/>
    </xf>
    <xf numFmtId="223" fontId="2" fillId="3" borderId="2" xfId="1" applyNumberFormat="1" applyFont="1" applyFill="1" applyBorder="1" applyAlignment="1">
      <alignment horizontal="center" vertical="center" wrapText="1"/>
    </xf>
    <xf numFmtId="224" fontId="2" fillId="3" borderId="2" xfId="1" applyNumberFormat="1" applyFont="1" applyFill="1" applyBorder="1" applyAlignment="1">
      <alignment horizontal="center" vertical="center" wrapText="1"/>
    </xf>
    <xf numFmtId="227" fontId="2" fillId="3" borderId="2" xfId="1" applyNumberFormat="1" applyFont="1" applyFill="1" applyBorder="1" applyAlignment="1">
      <alignment horizontal="center" vertical="center" wrapText="1"/>
    </xf>
    <xf numFmtId="227" fontId="2" fillId="2" borderId="2" xfId="1" applyNumberFormat="1" applyFont="1" applyFill="1" applyBorder="1" applyAlignment="1">
      <alignment horizontal="center" vertical="center" wrapText="1"/>
    </xf>
    <xf numFmtId="226" fontId="2" fillId="3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65" fontId="2" fillId="3" borderId="2" xfId="1" applyNumberFormat="1" applyFont="1" applyFill="1" applyBorder="1" applyAlignment="1">
      <alignment horizontal="right" vertical="center" wrapText="1"/>
    </xf>
    <xf numFmtId="165" fontId="2" fillId="4" borderId="2" xfId="1" applyNumberFormat="1" applyFont="1" applyFill="1" applyBorder="1" applyAlignment="1">
      <alignment horizontal="right" vertical="center" wrapText="1"/>
    </xf>
    <xf numFmtId="228" fontId="2" fillId="3" borderId="2" xfId="1" applyNumberFormat="1" applyFont="1" applyFill="1" applyBorder="1" applyAlignment="1">
      <alignment horizontal="right" vertical="center" wrapText="1"/>
    </xf>
    <xf numFmtId="167" fontId="2" fillId="3" borderId="2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/>
    </xf>
    <xf numFmtId="0" fontId="2" fillId="0" borderId="2" xfId="1" applyFont="1" applyBorder="1" applyAlignment="1">
      <alignment horizontal="left" vertical="center" wrapText="1"/>
    </xf>
    <xf numFmtId="165" fontId="2" fillId="2" borderId="2" xfId="1" applyNumberFormat="1" applyFont="1" applyFill="1" applyBorder="1" applyAlignment="1">
      <alignment horizontal="right" vertical="center" wrapText="1"/>
    </xf>
    <xf numFmtId="229" fontId="2" fillId="3" borderId="2" xfId="1" applyNumberFormat="1" applyFont="1" applyFill="1" applyBorder="1" applyAlignment="1">
      <alignment horizontal="right" vertical="center" wrapText="1"/>
    </xf>
    <xf numFmtId="230" fontId="2" fillId="3" borderId="2" xfId="1" applyNumberFormat="1" applyFont="1" applyFill="1" applyBorder="1" applyAlignment="1">
      <alignment horizontal="right" vertical="center" wrapText="1"/>
    </xf>
    <xf numFmtId="231" fontId="2" fillId="3" borderId="2" xfId="1" applyNumberFormat="1" applyFont="1" applyFill="1" applyBorder="1" applyAlignment="1">
      <alignment horizontal="right" vertical="center" wrapText="1"/>
    </xf>
    <xf numFmtId="232" fontId="2" fillId="3" borderId="2" xfId="1" applyNumberFormat="1" applyFont="1" applyFill="1" applyBorder="1" applyAlignment="1">
      <alignment horizontal="right" vertical="center" wrapText="1"/>
    </xf>
    <xf numFmtId="0" fontId="2" fillId="3" borderId="2" xfId="1" applyFont="1" applyFill="1" applyBorder="1" applyAlignment="1">
      <alignment horizontal="right" vertical="center" wrapText="1"/>
    </xf>
    <xf numFmtId="233" fontId="2" fillId="3" borderId="2" xfId="1" applyNumberFormat="1" applyFont="1" applyFill="1" applyBorder="1" applyAlignment="1">
      <alignment horizontal="right" vertical="center" wrapText="1"/>
    </xf>
    <xf numFmtId="167" fontId="2" fillId="2" borderId="2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right" vertical="center" wrapText="1"/>
    </xf>
    <xf numFmtId="165" fontId="7" fillId="6" borderId="2" xfId="1" applyNumberFormat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2" fillId="6" borderId="2" xfId="1" applyFont="1" applyFill="1" applyBorder="1" applyAlignment="1">
      <alignment horizontal="left" vertical="center" wrapText="1"/>
    </xf>
    <xf numFmtId="0" fontId="1" fillId="0" borderId="0" xfId="1" applyAlignment="1">
      <alignment horizontal="left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5" fillId="11" borderId="0" xfId="1" applyFont="1" applyFill="1" applyAlignment="1">
      <alignment horizontal="left" wrapText="1"/>
    </xf>
    <xf numFmtId="0" fontId="2" fillId="2" borderId="3" xfId="1" applyFont="1" applyFill="1" applyBorder="1" applyAlignment="1">
      <alignment wrapText="1"/>
    </xf>
    <xf numFmtId="0" fontId="2" fillId="0" borderId="0" xfId="1" applyFont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2" borderId="2" xfId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left" wrapText="1"/>
    </xf>
    <xf numFmtId="0" fontId="3" fillId="0" borderId="3" xfId="1" applyFont="1" applyBorder="1" applyAlignment="1">
      <alignment horizontal="left" vertical="top" wrapText="1"/>
    </xf>
    <xf numFmtId="0" fontId="2" fillId="0" borderId="0" xfId="1" applyFont="1" applyAlignment="1">
      <alignment horizontal="center" wrapText="1"/>
    </xf>
    <xf numFmtId="0" fontId="2" fillId="0" borderId="5" xfId="1" applyFont="1" applyBorder="1" applyAlignment="1">
      <alignment horizontal="left" wrapText="1"/>
    </xf>
    <xf numFmtId="0" fontId="2" fillId="2" borderId="0" xfId="1" applyFont="1" applyFill="1" applyBorder="1" applyAlignment="1">
      <alignment horizontal="center" wrapText="1"/>
    </xf>
    <xf numFmtId="0" fontId="3" fillId="0" borderId="2" xfId="1" applyFont="1" applyBorder="1" applyAlignment="1">
      <alignment horizontal="left" wrapText="1"/>
    </xf>
    <xf numFmtId="0" fontId="2" fillId="0" borderId="5" xfId="1" applyFont="1" applyBorder="1" applyAlignment="1">
      <alignment horizontal="center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vertical="center" wrapText="1"/>
    </xf>
    <xf numFmtId="0" fontId="2" fillId="0" borderId="5" xfId="1" applyFont="1" applyBorder="1" applyAlignment="1">
      <alignment wrapText="1"/>
    </xf>
    <xf numFmtId="0" fontId="7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wrapText="1"/>
    </xf>
    <xf numFmtId="1" fontId="2" fillId="0" borderId="1" xfId="1" applyNumberFormat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167" fontId="2" fillId="3" borderId="2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236" fontId="2" fillId="3" borderId="2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238" fontId="2" fillId="3" borderId="2" xfId="1" applyNumberFormat="1" applyFont="1" applyFill="1" applyBorder="1" applyAlignment="1">
      <alignment horizontal="center" vertical="center" wrapText="1"/>
    </xf>
    <xf numFmtId="237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 wrapText="1"/>
    </xf>
    <xf numFmtId="239" fontId="2" fillId="3" borderId="2" xfId="1" applyNumberFormat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165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" fontId="2" fillId="0" borderId="3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20"/>
  <sheetViews>
    <sheetView workbookViewId="0"/>
  </sheetViews>
  <sheetFormatPr defaultColWidth="8.7109375" defaultRowHeight="11.45" customHeight="1" x14ac:dyDescent="0.2"/>
  <cols>
    <col min="1" max="1" width="50" style="1" customWidth="1"/>
    <col min="2" max="2" width="10.85546875" style="1" customWidth="1"/>
    <col min="3" max="8" width="13.42578125" style="1" customWidth="1"/>
    <col min="9" max="16384" width="8.7109375" style="7"/>
  </cols>
  <sheetData>
    <row r="1" spans="1:8" s="1" customFormat="1" ht="12.95" customHeight="1" x14ac:dyDescent="0.2">
      <c r="E1" s="371" t="s">
        <v>0</v>
      </c>
      <c r="F1" s="371"/>
      <c r="G1" s="371"/>
      <c r="H1" s="371"/>
    </row>
    <row r="2" spans="1:8" s="1" customFormat="1" ht="12.95" customHeight="1" x14ac:dyDescent="0.2">
      <c r="E2" s="371" t="s">
        <v>1</v>
      </c>
      <c r="F2" s="371"/>
      <c r="G2" s="371"/>
      <c r="H2" s="371"/>
    </row>
    <row r="3" spans="1:8" s="1" customFormat="1" ht="12.95" customHeight="1" x14ac:dyDescent="0.2">
      <c r="A3" s="372"/>
      <c r="B3" s="372"/>
      <c r="E3" s="371" t="s">
        <v>2</v>
      </c>
      <c r="F3" s="371"/>
      <c r="G3" s="371"/>
      <c r="H3" s="371"/>
    </row>
    <row r="4" spans="1:8" s="1" customFormat="1" ht="12.95" customHeight="1" x14ac:dyDescent="0.2">
      <c r="E4" s="371" t="s">
        <v>3</v>
      </c>
      <c r="F4" s="371"/>
      <c r="G4" s="371"/>
      <c r="H4" s="371"/>
    </row>
    <row r="5" spans="1:8" s="1" customFormat="1" ht="12.95" customHeight="1" x14ac:dyDescent="0.2">
      <c r="E5" s="371" t="s">
        <v>4</v>
      </c>
      <c r="F5" s="371"/>
      <c r="G5" s="371"/>
      <c r="H5" s="371"/>
    </row>
    <row r="6" spans="1:8" s="1" customFormat="1" ht="12.95" customHeight="1" x14ac:dyDescent="0.2"/>
    <row r="7" spans="1:8" s="1" customFormat="1" ht="12.95" customHeight="1" x14ac:dyDescent="0.2">
      <c r="A7" s="373"/>
      <c r="B7" s="373"/>
      <c r="C7" s="373"/>
      <c r="D7" s="373"/>
      <c r="E7" s="373"/>
      <c r="F7" s="373"/>
      <c r="G7" s="2" t="s">
        <v>5</v>
      </c>
      <c r="H7" s="3" t="s">
        <v>6</v>
      </c>
    </row>
    <row r="8" spans="1:8" s="1" customFormat="1" ht="12.95" customHeight="1" x14ac:dyDescent="0.2">
      <c r="A8" s="3" t="s">
        <v>7</v>
      </c>
      <c r="B8" s="374" t="s">
        <v>8</v>
      </c>
      <c r="C8" s="374"/>
      <c r="D8" s="374"/>
      <c r="E8" s="374"/>
      <c r="F8" s="374"/>
      <c r="G8" s="4" t="s">
        <v>9</v>
      </c>
      <c r="H8" s="5">
        <v>38727770</v>
      </c>
    </row>
    <row r="9" spans="1:8" s="1" customFormat="1" ht="12.95" customHeight="1" x14ac:dyDescent="0.2">
      <c r="A9" s="3" t="s">
        <v>10</v>
      </c>
      <c r="B9" s="374" t="s">
        <v>11</v>
      </c>
      <c r="C9" s="374"/>
      <c r="D9" s="374"/>
      <c r="E9" s="374"/>
      <c r="F9" s="374"/>
      <c r="G9" s="4" t="s">
        <v>12</v>
      </c>
      <c r="H9" s="6"/>
    </row>
    <row r="10" spans="1:8" s="1" customFormat="1" ht="12.95" customHeight="1" x14ac:dyDescent="0.2">
      <c r="A10" s="3" t="s">
        <v>13</v>
      </c>
      <c r="B10" s="374" t="s">
        <v>14</v>
      </c>
      <c r="C10" s="374"/>
      <c r="D10" s="374"/>
      <c r="E10" s="374"/>
      <c r="F10" s="374"/>
      <c r="G10" s="4" t="s">
        <v>15</v>
      </c>
      <c r="H10" s="6"/>
    </row>
    <row r="11" spans="1:8" s="1" customFormat="1" ht="12.95" customHeight="1" x14ac:dyDescent="0.2">
      <c r="A11" s="3" t="s">
        <v>16</v>
      </c>
      <c r="B11" s="374" t="s">
        <v>17</v>
      </c>
      <c r="C11" s="374"/>
      <c r="D11" s="374"/>
      <c r="E11" s="374"/>
      <c r="F11" s="374"/>
      <c r="G11" s="4" t="s">
        <v>18</v>
      </c>
      <c r="H11" s="6"/>
    </row>
    <row r="12" spans="1:8" s="1" customFormat="1" ht="12.95" customHeight="1" x14ac:dyDescent="0.2">
      <c r="A12" s="3" t="s">
        <v>19</v>
      </c>
      <c r="B12" s="370"/>
      <c r="C12" s="370"/>
      <c r="D12" s="370"/>
      <c r="E12" s="370"/>
      <c r="F12" s="370"/>
      <c r="G12" s="4" t="s">
        <v>20</v>
      </c>
      <c r="H12" s="6"/>
    </row>
    <row r="13" spans="1:8" s="1" customFormat="1" ht="12.95" customHeight="1" x14ac:dyDescent="0.2">
      <c r="A13" s="3" t="s">
        <v>21</v>
      </c>
      <c r="B13" s="370"/>
      <c r="C13" s="370"/>
      <c r="D13" s="370"/>
      <c r="E13" s="370"/>
      <c r="F13" s="370"/>
      <c r="G13" s="4" t="s">
        <v>22</v>
      </c>
      <c r="H13" s="6"/>
    </row>
    <row r="14" spans="1:8" s="1" customFormat="1" ht="12.95" customHeight="1" x14ac:dyDescent="0.2">
      <c r="A14" s="374" t="s">
        <v>23</v>
      </c>
      <c r="B14" s="374"/>
      <c r="C14" s="374"/>
      <c r="D14" s="374"/>
      <c r="E14" s="374" t="s">
        <v>24</v>
      </c>
      <c r="F14" s="374"/>
      <c r="G14" s="375"/>
      <c r="H14" s="375"/>
    </row>
    <row r="15" spans="1:8" s="1" customFormat="1" ht="12.95" customHeight="1" x14ac:dyDescent="0.2">
      <c r="A15" s="3" t="s">
        <v>25</v>
      </c>
      <c r="B15" s="373" t="s">
        <v>26</v>
      </c>
      <c r="C15" s="373"/>
      <c r="D15" s="373"/>
      <c r="E15" s="373" t="s">
        <v>27</v>
      </c>
      <c r="F15" s="373"/>
      <c r="G15" s="375"/>
      <c r="H15" s="375"/>
    </row>
    <row r="16" spans="1:8" s="1" customFormat="1" ht="12.95" customHeight="1" x14ac:dyDescent="0.2">
      <c r="A16" s="3" t="s">
        <v>28</v>
      </c>
      <c r="B16" s="376">
        <v>0</v>
      </c>
      <c r="C16" s="376"/>
      <c r="D16" s="377"/>
      <c r="E16" s="377"/>
      <c r="F16" s="377"/>
      <c r="G16" s="377"/>
      <c r="H16" s="377"/>
    </row>
    <row r="17" spans="1:8" s="1" customFormat="1" ht="12.95" customHeight="1" x14ac:dyDescent="0.2">
      <c r="A17" s="3" t="s">
        <v>29</v>
      </c>
      <c r="B17" s="378" t="s">
        <v>30</v>
      </c>
      <c r="C17" s="378"/>
      <c r="D17" s="378"/>
      <c r="E17" s="378"/>
      <c r="F17" s="378"/>
      <c r="G17" s="378"/>
      <c r="H17" s="378"/>
    </row>
    <row r="18" spans="1:8" s="1" customFormat="1" ht="12.95" customHeight="1" x14ac:dyDescent="0.2">
      <c r="A18" s="3" t="s">
        <v>31</v>
      </c>
      <c r="B18" s="378"/>
      <c r="C18" s="378"/>
      <c r="D18" s="378"/>
      <c r="E18" s="378"/>
      <c r="F18" s="378"/>
      <c r="G18" s="378"/>
      <c r="H18" s="378"/>
    </row>
    <row r="19" spans="1:8" s="1" customFormat="1" ht="12.95" customHeight="1" x14ac:dyDescent="0.2">
      <c r="A19" s="3" t="s">
        <v>32</v>
      </c>
      <c r="B19" s="378" t="s">
        <v>33</v>
      </c>
      <c r="C19" s="378"/>
      <c r="D19" s="378"/>
      <c r="E19" s="378"/>
      <c r="F19" s="378"/>
      <c r="G19" s="378"/>
      <c r="H19" s="378"/>
    </row>
    <row r="20" spans="1:8" s="1" customFormat="1" ht="12.95" customHeight="1" x14ac:dyDescent="0.2"/>
  </sheetData>
  <mergeCells count="24">
    <mergeCell ref="B16:C16"/>
    <mergeCell ref="D16:H16"/>
    <mergeCell ref="B17:H17"/>
    <mergeCell ref="B18:H18"/>
    <mergeCell ref="B19:H19"/>
    <mergeCell ref="B13:F13"/>
    <mergeCell ref="A14:D14"/>
    <mergeCell ref="E14:F14"/>
    <mergeCell ref="G14:H14"/>
    <mergeCell ref="B15:D15"/>
    <mergeCell ref="E15:F15"/>
    <mergeCell ref="G15:H15"/>
    <mergeCell ref="B12:F12"/>
    <mergeCell ref="E1:H1"/>
    <mergeCell ref="E2:H2"/>
    <mergeCell ref="A3:B3"/>
    <mergeCell ref="E3:H3"/>
    <mergeCell ref="E4:H4"/>
    <mergeCell ref="E5:H5"/>
    <mergeCell ref="A7:F7"/>
    <mergeCell ref="B8:F8"/>
    <mergeCell ref="B9:F9"/>
    <mergeCell ref="B10:F10"/>
    <mergeCell ref="B11:F11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148"/>
  <sheetViews>
    <sheetView topLeftCell="A127" workbookViewId="0">
      <selection activeCell="N130" sqref="N130"/>
    </sheetView>
  </sheetViews>
  <sheetFormatPr defaultColWidth="8.7109375" defaultRowHeight="11.45" customHeight="1" x14ac:dyDescent="0.2"/>
  <cols>
    <col min="1" max="1" width="50" style="1" customWidth="1"/>
    <col min="2" max="2" width="10.85546875" style="1" customWidth="1"/>
    <col min="3" max="8" width="13.42578125" style="1" customWidth="1"/>
    <col min="9" max="16384" width="8.7109375" style="7"/>
  </cols>
  <sheetData>
    <row r="1" spans="1:8" s="1" customFormat="1" ht="12.95" customHeight="1" x14ac:dyDescent="0.2">
      <c r="A1" s="380" t="s">
        <v>34</v>
      </c>
      <c r="B1" s="380"/>
      <c r="C1" s="380"/>
      <c r="D1" s="380"/>
      <c r="E1" s="380"/>
      <c r="F1" s="380"/>
      <c r="G1" s="380"/>
      <c r="H1" s="380"/>
    </row>
    <row r="2" spans="1:8" s="1" customFormat="1" ht="12.95" customHeight="1" x14ac:dyDescent="0.2">
      <c r="A2" s="380" t="s">
        <v>35</v>
      </c>
      <c r="B2" s="380"/>
      <c r="C2" s="380"/>
      <c r="D2" s="380"/>
      <c r="E2" s="380"/>
      <c r="F2" s="380"/>
      <c r="G2" s="380"/>
      <c r="H2" s="380"/>
    </row>
    <row r="3" spans="1:8" s="1" customFormat="1" ht="12.95" customHeight="1" x14ac:dyDescent="0.2">
      <c r="A3" s="380" t="s">
        <v>36</v>
      </c>
      <c r="B3" s="380"/>
      <c r="C3" s="380"/>
      <c r="D3" s="380"/>
      <c r="E3" s="380"/>
      <c r="F3" s="380"/>
      <c r="G3" s="380"/>
      <c r="H3" s="380"/>
    </row>
    <row r="4" spans="1:8" s="1" customFormat="1" ht="15.95" customHeight="1" x14ac:dyDescent="0.25">
      <c r="A4" s="381" t="s">
        <v>37</v>
      </c>
      <c r="B4" s="381"/>
      <c r="C4" s="381"/>
      <c r="D4" s="381"/>
      <c r="E4" s="381"/>
      <c r="F4" s="381"/>
      <c r="G4" s="381"/>
      <c r="H4" s="381"/>
    </row>
    <row r="5" spans="1:8" s="1" customFormat="1" ht="12.95" customHeight="1" x14ac:dyDescent="0.2">
      <c r="A5" s="380" t="s">
        <v>38</v>
      </c>
      <c r="B5" s="380"/>
      <c r="C5" s="380"/>
      <c r="D5" s="380"/>
      <c r="E5" s="380"/>
      <c r="F5" s="380"/>
      <c r="G5" s="380"/>
      <c r="H5" s="380"/>
    </row>
    <row r="6" spans="1:8" s="1" customFormat="1" ht="12.95" customHeight="1" x14ac:dyDescent="0.2"/>
    <row r="7" spans="1:8" s="1" customFormat="1" ht="26.1" customHeight="1" x14ac:dyDescent="0.2">
      <c r="A7" s="382" t="s">
        <v>39</v>
      </c>
      <c r="B7" s="382" t="s">
        <v>40</v>
      </c>
      <c r="C7" s="383" t="s">
        <v>41</v>
      </c>
      <c r="D7" s="383"/>
      <c r="E7" s="382" t="s">
        <v>42</v>
      </c>
      <c r="F7" s="382"/>
      <c r="G7" s="382"/>
      <c r="H7" s="382"/>
    </row>
    <row r="8" spans="1:8" s="1" customFormat="1" ht="12.95" customHeight="1" x14ac:dyDescent="0.2">
      <c r="A8" s="382"/>
      <c r="B8" s="382"/>
      <c r="C8" s="8" t="s">
        <v>43</v>
      </c>
      <c r="D8" s="9" t="s">
        <v>44</v>
      </c>
      <c r="E8" s="8" t="s">
        <v>45</v>
      </c>
      <c r="F8" s="8" t="s">
        <v>46</v>
      </c>
      <c r="G8" s="8" t="s">
        <v>47</v>
      </c>
      <c r="H8" s="8" t="s">
        <v>48</v>
      </c>
    </row>
    <row r="9" spans="1:8" s="1" customFormat="1" ht="12.95" customHeight="1" x14ac:dyDescent="0.2">
      <c r="A9" s="10">
        <v>1</v>
      </c>
      <c r="B9" s="10">
        <v>2</v>
      </c>
      <c r="C9" s="10">
        <v>3</v>
      </c>
      <c r="D9" s="11">
        <v>4</v>
      </c>
      <c r="E9" s="10">
        <v>5</v>
      </c>
      <c r="F9" s="10">
        <v>6</v>
      </c>
      <c r="G9" s="10">
        <v>7</v>
      </c>
      <c r="H9" s="10">
        <v>8</v>
      </c>
    </row>
    <row r="10" spans="1:8" s="1" customFormat="1" ht="12.95" customHeight="1" x14ac:dyDescent="0.2">
      <c r="A10" s="384" t="s">
        <v>49</v>
      </c>
      <c r="B10" s="384"/>
      <c r="C10" s="384"/>
      <c r="D10" s="384"/>
      <c r="E10" s="384"/>
      <c r="F10" s="384"/>
      <c r="G10" s="384"/>
      <c r="H10" s="384"/>
    </row>
    <row r="11" spans="1:8" s="1" customFormat="1" ht="12.95" customHeight="1" x14ac:dyDescent="0.2">
      <c r="A11" s="12" t="s">
        <v>50</v>
      </c>
      <c r="B11" s="10">
        <v>1000</v>
      </c>
      <c r="C11" s="13">
        <v>6810663</v>
      </c>
      <c r="D11" s="14">
        <v>7297604</v>
      </c>
      <c r="E11" s="14">
        <v>7632150</v>
      </c>
      <c r="F11" s="14">
        <v>7297604</v>
      </c>
      <c r="G11" s="15">
        <v>-334546</v>
      </c>
      <c r="H11" s="16">
        <v>95.6</v>
      </c>
    </row>
    <row r="12" spans="1:8" s="1" customFormat="1" ht="12.95" customHeight="1" x14ac:dyDescent="0.2">
      <c r="A12" s="12" t="s">
        <v>51</v>
      </c>
      <c r="B12" s="10">
        <v>1010</v>
      </c>
      <c r="C12" s="17">
        <v>-1946733</v>
      </c>
      <c r="D12" s="18">
        <v>-2633760</v>
      </c>
      <c r="E12" s="19">
        <v>-3525566</v>
      </c>
      <c r="F12" s="18">
        <v>-2633760</v>
      </c>
      <c r="G12" s="13">
        <v>891806</v>
      </c>
      <c r="H12" s="16">
        <v>74.7</v>
      </c>
    </row>
    <row r="13" spans="1:8" s="1" customFormat="1" ht="12.95" customHeight="1" x14ac:dyDescent="0.2">
      <c r="A13" s="20" t="s">
        <v>52</v>
      </c>
      <c r="B13" s="10">
        <v>1020</v>
      </c>
      <c r="C13" s="13">
        <v>4863930</v>
      </c>
      <c r="D13" s="13">
        <v>4663844</v>
      </c>
      <c r="E13" s="13">
        <v>4106584</v>
      </c>
      <c r="F13" s="13">
        <v>4663844</v>
      </c>
      <c r="G13" s="13">
        <v>557260</v>
      </c>
      <c r="H13" s="16">
        <v>113.6</v>
      </c>
    </row>
    <row r="14" spans="1:8" s="1" customFormat="1" ht="12.95" customHeight="1" x14ac:dyDescent="0.2">
      <c r="A14" s="3" t="s">
        <v>53</v>
      </c>
      <c r="B14" s="10">
        <v>1030</v>
      </c>
      <c r="C14" s="21">
        <v>-342734</v>
      </c>
      <c r="D14" s="22">
        <v>-452806</v>
      </c>
      <c r="E14" s="23">
        <v>-450992</v>
      </c>
      <c r="F14" s="22">
        <v>-452806</v>
      </c>
      <c r="G14" s="24">
        <v>-1814</v>
      </c>
      <c r="H14" s="16">
        <v>100.4</v>
      </c>
    </row>
    <row r="15" spans="1:8" s="1" customFormat="1" ht="26.1" customHeight="1" x14ac:dyDescent="0.2">
      <c r="A15" s="3" t="s">
        <v>54</v>
      </c>
      <c r="B15" s="10">
        <v>1031</v>
      </c>
      <c r="C15" s="25">
        <v>-16185</v>
      </c>
      <c r="D15" s="26">
        <v>-18672</v>
      </c>
      <c r="E15" s="27">
        <v>-16481</v>
      </c>
      <c r="F15" s="26">
        <v>-18672</v>
      </c>
      <c r="G15" s="28">
        <v>-2191</v>
      </c>
      <c r="H15" s="16">
        <v>113.3</v>
      </c>
    </row>
    <row r="16" spans="1:8" s="1" customFormat="1" ht="12.95" customHeight="1" x14ac:dyDescent="0.2">
      <c r="A16" s="3" t="s">
        <v>55</v>
      </c>
      <c r="B16" s="10">
        <v>1032</v>
      </c>
      <c r="C16" s="29" t="s">
        <v>56</v>
      </c>
      <c r="D16" s="30" t="s">
        <v>56</v>
      </c>
      <c r="E16" s="30" t="s">
        <v>56</v>
      </c>
      <c r="F16" s="30" t="s">
        <v>56</v>
      </c>
      <c r="G16" s="29" t="s">
        <v>56</v>
      </c>
      <c r="H16" s="29" t="s">
        <v>56</v>
      </c>
    </row>
    <row r="17" spans="1:8" s="1" customFormat="1" ht="12.95" customHeight="1" x14ac:dyDescent="0.2">
      <c r="A17" s="3" t="s">
        <v>57</v>
      </c>
      <c r="B17" s="10">
        <v>1033</v>
      </c>
      <c r="C17" s="29" t="s">
        <v>56</v>
      </c>
      <c r="D17" s="30" t="s">
        <v>56</v>
      </c>
      <c r="E17" s="30" t="s">
        <v>56</v>
      </c>
      <c r="F17" s="30" t="s">
        <v>56</v>
      </c>
      <c r="G17" s="29" t="s">
        <v>56</v>
      </c>
      <c r="H17" s="29" t="s">
        <v>56</v>
      </c>
    </row>
    <row r="18" spans="1:8" s="1" customFormat="1" ht="12.95" customHeight="1" x14ac:dyDescent="0.2">
      <c r="A18" s="3" t="s">
        <v>58</v>
      </c>
      <c r="B18" s="10">
        <v>1034</v>
      </c>
      <c r="C18" s="31">
        <v>-93</v>
      </c>
      <c r="D18" s="32">
        <v>-43</v>
      </c>
      <c r="E18" s="33">
        <v>-218</v>
      </c>
      <c r="F18" s="32">
        <v>-43</v>
      </c>
      <c r="G18" s="16">
        <v>175</v>
      </c>
      <c r="H18" s="16">
        <v>19.7</v>
      </c>
    </row>
    <row r="19" spans="1:8" s="1" customFormat="1" ht="12.95" customHeight="1" x14ac:dyDescent="0.2">
      <c r="A19" s="3" t="s">
        <v>59</v>
      </c>
      <c r="B19" s="10">
        <v>1035</v>
      </c>
      <c r="C19" s="34">
        <v>-430</v>
      </c>
      <c r="D19" s="35">
        <v>-4122</v>
      </c>
      <c r="E19" s="36">
        <v>-8500</v>
      </c>
      <c r="F19" s="35">
        <v>-4122</v>
      </c>
      <c r="G19" s="13">
        <v>4378</v>
      </c>
      <c r="H19" s="16">
        <v>48.5</v>
      </c>
    </row>
    <row r="20" spans="1:8" s="1" customFormat="1" ht="12.95" customHeight="1" x14ac:dyDescent="0.2">
      <c r="A20" s="12" t="s">
        <v>60</v>
      </c>
      <c r="B20" s="10">
        <v>1060</v>
      </c>
      <c r="C20" s="29" t="s">
        <v>56</v>
      </c>
      <c r="D20" s="30" t="s">
        <v>56</v>
      </c>
      <c r="E20" s="30" t="s">
        <v>56</v>
      </c>
      <c r="F20" s="30" t="s">
        <v>56</v>
      </c>
      <c r="G20" s="29" t="s">
        <v>56</v>
      </c>
      <c r="H20" s="29" t="s">
        <v>56</v>
      </c>
    </row>
    <row r="21" spans="1:8" s="1" customFormat="1" ht="12.95" customHeight="1" x14ac:dyDescent="0.2">
      <c r="A21" s="3" t="s">
        <v>61</v>
      </c>
      <c r="B21" s="10">
        <v>1070</v>
      </c>
      <c r="C21" s="13">
        <v>1037161</v>
      </c>
      <c r="D21" s="14">
        <v>844692</v>
      </c>
      <c r="E21" s="14">
        <v>393136</v>
      </c>
      <c r="F21" s="14">
        <v>844692</v>
      </c>
      <c r="G21" s="13">
        <v>451556</v>
      </c>
      <c r="H21" s="16">
        <v>214.9</v>
      </c>
    </row>
    <row r="22" spans="1:8" s="1" customFormat="1" ht="12.95" customHeight="1" x14ac:dyDescent="0.2">
      <c r="A22" s="3" t="s">
        <v>62</v>
      </c>
      <c r="B22" s="10">
        <v>1071</v>
      </c>
      <c r="C22" s="13">
        <v>374497</v>
      </c>
      <c r="D22" s="14">
        <v>434914</v>
      </c>
      <c r="E22" s="14">
        <v>7054</v>
      </c>
      <c r="F22" s="14">
        <v>434914</v>
      </c>
      <c r="G22" s="13">
        <v>427860</v>
      </c>
      <c r="H22" s="13">
        <v>6165.5</v>
      </c>
    </row>
    <row r="23" spans="1:8" s="1" customFormat="1" ht="12.95" customHeight="1" x14ac:dyDescent="0.2">
      <c r="A23" s="3" t="s">
        <v>63</v>
      </c>
      <c r="B23" s="10">
        <v>1072</v>
      </c>
      <c r="C23" s="29" t="s">
        <v>56</v>
      </c>
      <c r="D23" s="30" t="s">
        <v>56</v>
      </c>
      <c r="E23" s="30" t="s">
        <v>56</v>
      </c>
      <c r="F23" s="30" t="s">
        <v>56</v>
      </c>
      <c r="G23" s="29" t="s">
        <v>56</v>
      </c>
      <c r="H23" s="29" t="s">
        <v>56</v>
      </c>
    </row>
    <row r="24" spans="1:8" s="1" customFormat="1" ht="12.95" customHeight="1" x14ac:dyDescent="0.2">
      <c r="A24" s="3" t="s">
        <v>64</v>
      </c>
      <c r="B24" s="10">
        <v>1080</v>
      </c>
      <c r="C24" s="37">
        <v>-542983</v>
      </c>
      <c r="D24" s="38">
        <v>-588100</v>
      </c>
      <c r="E24" s="39">
        <v>-433605</v>
      </c>
      <c r="F24" s="38">
        <v>-588100</v>
      </c>
      <c r="G24" s="40">
        <v>-154495</v>
      </c>
      <c r="H24" s="16">
        <v>135.6</v>
      </c>
    </row>
    <row r="25" spans="1:8" s="1" customFormat="1" ht="12.95" customHeight="1" x14ac:dyDescent="0.2">
      <c r="A25" s="3" t="s">
        <v>62</v>
      </c>
      <c r="B25" s="10">
        <v>1081</v>
      </c>
      <c r="C25" s="41">
        <v>-173773</v>
      </c>
      <c r="D25" s="42">
        <v>-180196</v>
      </c>
      <c r="E25" s="43">
        <v>-6324</v>
      </c>
      <c r="F25" s="42">
        <v>-180196</v>
      </c>
      <c r="G25" s="44">
        <v>-173872</v>
      </c>
      <c r="H25" s="13">
        <v>2849.4</v>
      </c>
    </row>
    <row r="26" spans="1:8" s="1" customFormat="1" ht="12.95" customHeight="1" x14ac:dyDescent="0.2">
      <c r="A26" s="3" t="s">
        <v>65</v>
      </c>
      <c r="B26" s="10">
        <v>1082</v>
      </c>
      <c r="C26" s="29" t="s">
        <v>56</v>
      </c>
      <c r="D26" s="30" t="s">
        <v>56</v>
      </c>
      <c r="E26" s="30" t="s">
        <v>56</v>
      </c>
      <c r="F26" s="30" t="s">
        <v>56</v>
      </c>
      <c r="G26" s="29" t="s">
        <v>56</v>
      </c>
      <c r="H26" s="29" t="s">
        <v>56</v>
      </c>
    </row>
    <row r="27" spans="1:8" s="1" customFormat="1" ht="12.95" customHeight="1" x14ac:dyDescent="0.2">
      <c r="A27" s="20" t="s">
        <v>66</v>
      </c>
      <c r="B27" s="10">
        <v>1100</v>
      </c>
      <c r="C27" s="13">
        <v>5015374</v>
      </c>
      <c r="D27" s="13">
        <v>4467630</v>
      </c>
      <c r="E27" s="13">
        <v>3615123</v>
      </c>
      <c r="F27" s="13">
        <v>4467630</v>
      </c>
      <c r="G27" s="13">
        <v>852507</v>
      </c>
      <c r="H27" s="16">
        <v>123.6</v>
      </c>
    </row>
    <row r="28" spans="1:8" s="1" customFormat="1" ht="12.95" customHeight="1" x14ac:dyDescent="0.2">
      <c r="A28" s="20" t="s">
        <v>67</v>
      </c>
      <c r="B28" s="10">
        <v>1310</v>
      </c>
      <c r="C28" s="13">
        <v>5167818</v>
      </c>
      <c r="D28" s="14">
        <v>4574424</v>
      </c>
      <c r="E28" s="14">
        <v>4033232</v>
      </c>
      <c r="F28" s="14">
        <v>4574424</v>
      </c>
      <c r="G28" s="13">
        <v>541192</v>
      </c>
      <c r="H28" s="16">
        <v>113.4</v>
      </c>
    </row>
    <row r="29" spans="1:8" s="1" customFormat="1" ht="12.95" customHeight="1" x14ac:dyDescent="0.2">
      <c r="A29" s="20" t="s">
        <v>68</v>
      </c>
      <c r="B29" s="10">
        <v>5010</v>
      </c>
      <c r="C29" s="16">
        <v>75.900000000000006</v>
      </c>
      <c r="D29" s="16">
        <v>62.7</v>
      </c>
      <c r="E29" s="16">
        <v>52.8</v>
      </c>
      <c r="F29" s="16">
        <v>62.7</v>
      </c>
      <c r="G29" s="16">
        <v>9.9</v>
      </c>
      <c r="H29" s="16">
        <v>118.8</v>
      </c>
    </row>
    <row r="30" spans="1:8" s="1" customFormat="1" ht="12.95" customHeight="1" x14ac:dyDescent="0.2">
      <c r="A30" s="3" t="s">
        <v>69</v>
      </c>
      <c r="B30" s="10">
        <v>1110</v>
      </c>
      <c r="C30" s="29" t="s">
        <v>56</v>
      </c>
      <c r="D30" s="30" t="s">
        <v>56</v>
      </c>
      <c r="E30" s="30" t="s">
        <v>56</v>
      </c>
      <c r="F30" s="30" t="s">
        <v>56</v>
      </c>
      <c r="G30" s="29" t="s">
        <v>56</v>
      </c>
      <c r="H30" s="29" t="s">
        <v>56</v>
      </c>
    </row>
    <row r="31" spans="1:8" s="1" customFormat="1" ht="12.95" customHeight="1" x14ac:dyDescent="0.2">
      <c r="A31" s="3" t="s">
        <v>70</v>
      </c>
      <c r="B31" s="10">
        <v>1120</v>
      </c>
      <c r="C31" s="29" t="s">
        <v>56</v>
      </c>
      <c r="D31" s="30" t="s">
        <v>56</v>
      </c>
      <c r="E31" s="30" t="s">
        <v>56</v>
      </c>
      <c r="F31" s="30" t="s">
        <v>56</v>
      </c>
      <c r="G31" s="29" t="s">
        <v>56</v>
      </c>
      <c r="H31" s="29" t="s">
        <v>56</v>
      </c>
    </row>
    <row r="32" spans="1:8" s="1" customFormat="1" ht="12.95" customHeight="1" x14ac:dyDescent="0.2">
      <c r="A32" s="3" t="s">
        <v>71</v>
      </c>
      <c r="B32" s="10">
        <v>1130</v>
      </c>
      <c r="C32" s="13">
        <v>109607</v>
      </c>
      <c r="D32" s="14">
        <v>219047</v>
      </c>
      <c r="E32" s="30" t="s">
        <v>56</v>
      </c>
      <c r="F32" s="14">
        <v>219047</v>
      </c>
      <c r="G32" s="13">
        <v>219047</v>
      </c>
      <c r="H32" s="29" t="s">
        <v>56</v>
      </c>
    </row>
    <row r="33" spans="1:8" s="1" customFormat="1" ht="12.95" customHeight="1" x14ac:dyDescent="0.2">
      <c r="A33" s="3" t="s">
        <v>72</v>
      </c>
      <c r="B33" s="10">
        <v>1140</v>
      </c>
      <c r="C33" s="29" t="s">
        <v>56</v>
      </c>
      <c r="D33" s="30" t="s">
        <v>56</v>
      </c>
      <c r="E33" s="30" t="s">
        <v>56</v>
      </c>
      <c r="F33" s="30" t="s">
        <v>56</v>
      </c>
      <c r="G33" s="29" t="s">
        <v>56</v>
      </c>
      <c r="H33" s="29" t="s">
        <v>56</v>
      </c>
    </row>
    <row r="34" spans="1:8" s="1" customFormat="1" ht="12.95" customHeight="1" x14ac:dyDescent="0.2">
      <c r="A34" s="3" t="s">
        <v>73</v>
      </c>
      <c r="B34" s="10">
        <v>1150</v>
      </c>
      <c r="C34" s="13">
        <v>116697</v>
      </c>
      <c r="D34" s="14">
        <v>120462</v>
      </c>
      <c r="E34" s="14">
        <v>14174</v>
      </c>
      <c r="F34" s="14">
        <v>120462</v>
      </c>
      <c r="G34" s="13">
        <v>106288</v>
      </c>
      <c r="H34" s="16">
        <v>849.9</v>
      </c>
    </row>
    <row r="35" spans="1:8" s="1" customFormat="1" ht="12.95" customHeight="1" x14ac:dyDescent="0.2">
      <c r="A35" s="3" t="s">
        <v>62</v>
      </c>
      <c r="B35" s="10">
        <v>1151</v>
      </c>
      <c r="C35" s="13">
        <v>105308</v>
      </c>
      <c r="D35" s="14">
        <v>32829</v>
      </c>
      <c r="E35" s="30" t="s">
        <v>56</v>
      </c>
      <c r="F35" s="14">
        <v>32829</v>
      </c>
      <c r="G35" s="13">
        <v>32829</v>
      </c>
      <c r="H35" s="29" t="s">
        <v>56</v>
      </c>
    </row>
    <row r="36" spans="1:8" s="1" customFormat="1" ht="12.95" customHeight="1" x14ac:dyDescent="0.2">
      <c r="A36" s="3" t="s">
        <v>74</v>
      </c>
      <c r="B36" s="10">
        <v>1160</v>
      </c>
      <c r="C36" s="45">
        <v>-514389</v>
      </c>
      <c r="D36" s="46">
        <v>-101889</v>
      </c>
      <c r="E36" s="47">
        <v>-65796</v>
      </c>
      <c r="F36" s="46">
        <v>-101889</v>
      </c>
      <c r="G36" s="48">
        <v>-36093</v>
      </c>
      <c r="H36" s="16">
        <v>154.9</v>
      </c>
    </row>
    <row r="37" spans="1:8" s="1" customFormat="1" ht="12.95" customHeight="1" x14ac:dyDescent="0.2">
      <c r="A37" s="3" t="s">
        <v>62</v>
      </c>
      <c r="B37" s="10">
        <v>1161</v>
      </c>
      <c r="C37" s="49">
        <v>-511756</v>
      </c>
      <c r="D37" s="50">
        <v>-99659</v>
      </c>
      <c r="E37" s="30" t="s">
        <v>56</v>
      </c>
      <c r="F37" s="50">
        <v>-99659</v>
      </c>
      <c r="G37" s="51">
        <v>-99659</v>
      </c>
      <c r="H37" s="29" t="s">
        <v>56</v>
      </c>
    </row>
    <row r="38" spans="1:8" s="1" customFormat="1" ht="12.95" customHeight="1" x14ac:dyDescent="0.2">
      <c r="A38" s="52" t="s">
        <v>75</v>
      </c>
      <c r="B38" s="10">
        <v>1170</v>
      </c>
      <c r="C38" s="13">
        <v>4727289</v>
      </c>
      <c r="D38" s="13">
        <v>4705250</v>
      </c>
      <c r="E38" s="13">
        <v>3563501</v>
      </c>
      <c r="F38" s="13">
        <v>4705250</v>
      </c>
      <c r="G38" s="13">
        <v>1141749</v>
      </c>
      <c r="H38" s="16">
        <v>132</v>
      </c>
    </row>
    <row r="39" spans="1:8" s="1" customFormat="1" ht="12.95" customHeight="1" x14ac:dyDescent="0.2">
      <c r="A39" s="3" t="s">
        <v>76</v>
      </c>
      <c r="B39" s="10">
        <v>1180</v>
      </c>
      <c r="C39" s="53">
        <v>-879997</v>
      </c>
      <c r="D39" s="54">
        <v>-850881</v>
      </c>
      <c r="E39" s="55">
        <v>-641430</v>
      </c>
      <c r="F39" s="54">
        <v>-850881</v>
      </c>
      <c r="G39" s="56">
        <v>-209451</v>
      </c>
      <c r="H39" s="16">
        <v>132.69999999999999</v>
      </c>
    </row>
    <row r="40" spans="1:8" s="1" customFormat="1" ht="12.95" customHeight="1" x14ac:dyDescent="0.2">
      <c r="A40" s="3" t="s">
        <v>77</v>
      </c>
      <c r="B40" s="10">
        <v>1181</v>
      </c>
      <c r="C40" s="29" t="s">
        <v>56</v>
      </c>
      <c r="D40" s="30" t="s">
        <v>56</v>
      </c>
      <c r="E40" s="30" t="s">
        <v>56</v>
      </c>
      <c r="F40" s="30" t="s">
        <v>56</v>
      </c>
      <c r="G40" s="29" t="s">
        <v>56</v>
      </c>
      <c r="H40" s="29" t="s">
        <v>56</v>
      </c>
    </row>
    <row r="41" spans="1:8" s="1" customFormat="1" ht="12.95" customHeight="1" x14ac:dyDescent="0.2">
      <c r="A41" s="3" t="s">
        <v>78</v>
      </c>
      <c r="B41" s="10">
        <v>1190</v>
      </c>
      <c r="C41" s="29" t="s">
        <v>56</v>
      </c>
      <c r="D41" s="30" t="s">
        <v>56</v>
      </c>
      <c r="E41" s="30" t="s">
        <v>56</v>
      </c>
      <c r="F41" s="30" t="s">
        <v>56</v>
      </c>
      <c r="G41" s="29" t="s">
        <v>56</v>
      </c>
      <c r="H41" s="29" t="s">
        <v>56</v>
      </c>
    </row>
    <row r="42" spans="1:8" s="1" customFormat="1" ht="12.95" customHeight="1" x14ac:dyDescent="0.2">
      <c r="A42" s="3" t="s">
        <v>79</v>
      </c>
      <c r="B42" s="10">
        <v>1191</v>
      </c>
      <c r="C42" s="29" t="s">
        <v>56</v>
      </c>
      <c r="D42" s="30" t="s">
        <v>56</v>
      </c>
      <c r="E42" s="30" t="s">
        <v>56</v>
      </c>
      <c r="F42" s="30" t="s">
        <v>56</v>
      </c>
      <c r="G42" s="29" t="s">
        <v>56</v>
      </c>
      <c r="H42" s="29" t="s">
        <v>56</v>
      </c>
    </row>
    <row r="43" spans="1:8" s="1" customFormat="1" ht="12.95" customHeight="1" x14ac:dyDescent="0.2">
      <c r="A43" s="52" t="s">
        <v>80</v>
      </c>
      <c r="B43" s="10">
        <v>1200</v>
      </c>
      <c r="C43" s="13">
        <v>3847292</v>
      </c>
      <c r="D43" s="13">
        <v>3854369</v>
      </c>
      <c r="E43" s="13">
        <v>2922071</v>
      </c>
      <c r="F43" s="13">
        <v>3854369</v>
      </c>
      <c r="G43" s="13">
        <v>932298</v>
      </c>
      <c r="H43" s="16">
        <v>131.9</v>
      </c>
    </row>
    <row r="44" spans="1:8" s="1" customFormat="1" ht="12.95" customHeight="1" x14ac:dyDescent="0.2">
      <c r="A44" s="3" t="s">
        <v>81</v>
      </c>
      <c r="B44" s="10">
        <v>1201</v>
      </c>
      <c r="C44" s="13">
        <v>3847292</v>
      </c>
      <c r="D44" s="14">
        <v>3854369</v>
      </c>
      <c r="E44" s="14">
        <v>2922071</v>
      </c>
      <c r="F44" s="14">
        <v>3854369</v>
      </c>
      <c r="G44" s="13">
        <v>932298</v>
      </c>
      <c r="H44" s="16">
        <v>131.9</v>
      </c>
    </row>
    <row r="45" spans="1:8" s="1" customFormat="1" ht="12.95" customHeight="1" x14ac:dyDescent="0.2">
      <c r="A45" s="3" t="s">
        <v>82</v>
      </c>
      <c r="B45" s="10">
        <v>1202</v>
      </c>
      <c r="C45" s="29" t="s">
        <v>56</v>
      </c>
      <c r="D45" s="30" t="s">
        <v>56</v>
      </c>
      <c r="E45" s="30" t="s">
        <v>56</v>
      </c>
      <c r="F45" s="30" t="s">
        <v>56</v>
      </c>
      <c r="G45" s="29" t="s">
        <v>56</v>
      </c>
      <c r="H45" s="29" t="s">
        <v>56</v>
      </c>
    </row>
    <row r="46" spans="1:8" s="1" customFormat="1" ht="12.95" customHeight="1" x14ac:dyDescent="0.2">
      <c r="A46" s="52" t="s">
        <v>83</v>
      </c>
      <c r="B46" s="10">
        <v>1210</v>
      </c>
      <c r="C46" s="13">
        <v>8074128</v>
      </c>
      <c r="D46" s="13">
        <v>8481805</v>
      </c>
      <c r="E46" s="13">
        <v>8039460</v>
      </c>
      <c r="F46" s="13">
        <v>8481805</v>
      </c>
      <c r="G46" s="13">
        <v>442345</v>
      </c>
      <c r="H46" s="16">
        <v>105.5</v>
      </c>
    </row>
    <row r="47" spans="1:8" s="1" customFormat="1" ht="12.95" customHeight="1" x14ac:dyDescent="0.2">
      <c r="A47" s="52" t="s">
        <v>84</v>
      </c>
      <c r="B47" s="10">
        <v>1220</v>
      </c>
      <c r="C47" s="57">
        <v>-4226836</v>
      </c>
      <c r="D47" s="58">
        <v>-4627436</v>
      </c>
      <c r="E47" s="59">
        <v>-5117389</v>
      </c>
      <c r="F47" s="58">
        <v>-4627436</v>
      </c>
      <c r="G47" s="13">
        <v>489953</v>
      </c>
      <c r="H47" s="16">
        <v>90.4</v>
      </c>
    </row>
    <row r="48" spans="1:8" s="1" customFormat="1" ht="12.95" customHeight="1" x14ac:dyDescent="0.2">
      <c r="A48" s="3" t="s">
        <v>85</v>
      </c>
      <c r="B48" s="10">
        <v>1230</v>
      </c>
      <c r="C48" s="29" t="s">
        <v>56</v>
      </c>
      <c r="D48" s="60" t="s">
        <v>56</v>
      </c>
      <c r="E48" s="60" t="s">
        <v>56</v>
      </c>
      <c r="F48" s="60" t="s">
        <v>56</v>
      </c>
      <c r="G48" s="29" t="s">
        <v>56</v>
      </c>
      <c r="H48" s="29" t="s">
        <v>56</v>
      </c>
    </row>
    <row r="49" spans="1:8" s="1" customFormat="1" ht="12.95" customHeight="1" x14ac:dyDescent="0.2">
      <c r="A49" s="385" t="s">
        <v>86</v>
      </c>
      <c r="B49" s="385"/>
      <c r="C49" s="385"/>
      <c r="D49" s="385"/>
      <c r="E49" s="385"/>
      <c r="F49" s="385"/>
      <c r="G49" s="385"/>
      <c r="H49" s="385"/>
    </row>
    <row r="50" spans="1:8" s="1" customFormat="1" ht="12.95" customHeight="1" x14ac:dyDescent="0.2">
      <c r="A50" s="3" t="s">
        <v>87</v>
      </c>
      <c r="B50" s="10">
        <v>1400</v>
      </c>
      <c r="C50" s="13">
        <v>320930</v>
      </c>
      <c r="D50" s="14">
        <v>392961</v>
      </c>
      <c r="E50" s="14">
        <v>616034</v>
      </c>
      <c r="F50" s="14">
        <v>392961</v>
      </c>
      <c r="G50" s="61">
        <v>-223073</v>
      </c>
      <c r="H50" s="16">
        <v>63.8</v>
      </c>
    </row>
    <row r="51" spans="1:8" s="1" customFormat="1" ht="12.95" customHeight="1" x14ac:dyDescent="0.2">
      <c r="A51" s="3" t="s">
        <v>88</v>
      </c>
      <c r="B51" s="10">
        <v>1401</v>
      </c>
      <c r="C51" s="13">
        <v>56958</v>
      </c>
      <c r="D51" s="14">
        <v>106876</v>
      </c>
      <c r="E51" s="14">
        <v>118548</v>
      </c>
      <c r="F51" s="14">
        <v>106876</v>
      </c>
      <c r="G51" s="62">
        <v>-11672</v>
      </c>
      <c r="H51" s="16">
        <v>90.2</v>
      </c>
    </row>
    <row r="52" spans="1:8" s="1" customFormat="1" ht="12.95" customHeight="1" x14ac:dyDescent="0.2">
      <c r="A52" s="3" t="s">
        <v>89</v>
      </c>
      <c r="B52" s="10">
        <v>1402</v>
      </c>
      <c r="C52" s="13">
        <v>263972</v>
      </c>
      <c r="D52" s="14">
        <v>286085</v>
      </c>
      <c r="E52" s="14">
        <v>497484</v>
      </c>
      <c r="F52" s="14">
        <v>286085</v>
      </c>
      <c r="G52" s="63">
        <v>-211399</v>
      </c>
      <c r="H52" s="16">
        <v>57.5</v>
      </c>
    </row>
    <row r="53" spans="1:8" s="1" customFormat="1" ht="12.95" customHeight="1" x14ac:dyDescent="0.2">
      <c r="A53" s="3" t="s">
        <v>90</v>
      </c>
      <c r="B53" s="10">
        <v>1410</v>
      </c>
      <c r="C53" s="13">
        <v>783265</v>
      </c>
      <c r="D53" s="14">
        <v>1104310</v>
      </c>
      <c r="E53" s="14">
        <v>1096577</v>
      </c>
      <c r="F53" s="14">
        <v>1104310</v>
      </c>
      <c r="G53" s="13">
        <v>7733</v>
      </c>
      <c r="H53" s="16">
        <v>100.7</v>
      </c>
    </row>
    <row r="54" spans="1:8" s="1" customFormat="1" ht="12.95" customHeight="1" x14ac:dyDescent="0.2">
      <c r="A54" s="3" t="s">
        <v>91</v>
      </c>
      <c r="B54" s="10">
        <v>1420</v>
      </c>
      <c r="C54" s="13">
        <v>268111</v>
      </c>
      <c r="D54" s="14">
        <v>221742</v>
      </c>
      <c r="E54" s="14">
        <v>233833</v>
      </c>
      <c r="F54" s="14">
        <v>221742</v>
      </c>
      <c r="G54" s="64">
        <v>-12091</v>
      </c>
      <c r="H54" s="16">
        <v>94.8</v>
      </c>
    </row>
    <row r="55" spans="1:8" s="1" customFormat="1" ht="12.95" customHeight="1" x14ac:dyDescent="0.2">
      <c r="A55" s="3" t="s">
        <v>92</v>
      </c>
      <c r="B55" s="10">
        <v>1430</v>
      </c>
      <c r="C55" s="13">
        <v>353168</v>
      </c>
      <c r="D55" s="14">
        <v>361512</v>
      </c>
      <c r="E55" s="14">
        <v>418839</v>
      </c>
      <c r="F55" s="14">
        <v>361512</v>
      </c>
      <c r="G55" s="65">
        <v>-57327</v>
      </c>
      <c r="H55" s="16">
        <v>86.3</v>
      </c>
    </row>
    <row r="56" spans="1:8" s="1" customFormat="1" ht="12.95" customHeight="1" x14ac:dyDescent="0.2">
      <c r="A56" s="3" t="s">
        <v>93</v>
      </c>
      <c r="B56" s="10">
        <v>1440</v>
      </c>
      <c r="C56" s="13">
        <v>1103911</v>
      </c>
      <c r="D56" s="14">
        <v>1590913</v>
      </c>
      <c r="E56" s="14">
        <v>2041318</v>
      </c>
      <c r="F56" s="14">
        <v>1590913</v>
      </c>
      <c r="G56" s="66">
        <v>-450405</v>
      </c>
      <c r="H56" s="16">
        <v>77.900000000000006</v>
      </c>
    </row>
    <row r="57" spans="1:8" s="1" customFormat="1" ht="12.95" customHeight="1" x14ac:dyDescent="0.2">
      <c r="A57" s="52" t="s">
        <v>94</v>
      </c>
      <c r="B57" s="10">
        <v>1450</v>
      </c>
      <c r="C57" s="13">
        <v>2829385</v>
      </c>
      <c r="D57" s="13">
        <v>3671438</v>
      </c>
      <c r="E57" s="13">
        <v>4406601</v>
      </c>
      <c r="F57" s="13">
        <v>3671438</v>
      </c>
      <c r="G57" s="67">
        <v>-735163</v>
      </c>
      <c r="H57" s="16">
        <v>83.3</v>
      </c>
    </row>
    <row r="58" spans="1:8" s="1" customFormat="1" ht="12.95" customHeight="1" x14ac:dyDescent="0.2">
      <c r="A58" s="379" t="s">
        <v>95</v>
      </c>
      <c r="B58" s="379"/>
      <c r="C58" s="379"/>
      <c r="D58" s="379"/>
      <c r="E58" s="379"/>
      <c r="F58" s="379"/>
      <c r="G58" s="379"/>
      <c r="H58" s="379"/>
    </row>
    <row r="59" spans="1:8" s="1" customFormat="1" ht="12.95" customHeight="1" x14ac:dyDescent="0.2">
      <c r="A59" s="385" t="s">
        <v>96</v>
      </c>
      <c r="B59" s="385"/>
      <c r="C59" s="385"/>
      <c r="D59" s="385"/>
      <c r="E59" s="385"/>
      <c r="F59" s="385"/>
      <c r="G59" s="385"/>
      <c r="H59" s="385"/>
    </row>
    <row r="60" spans="1:8" s="1" customFormat="1" ht="26.1" customHeight="1" x14ac:dyDescent="0.2">
      <c r="A60" s="3" t="s">
        <v>97</v>
      </c>
      <c r="B60" s="68">
        <v>2000</v>
      </c>
      <c r="C60" s="13">
        <v>273174</v>
      </c>
      <c r="D60" s="14">
        <v>2072825</v>
      </c>
      <c r="E60" s="14">
        <v>2072825</v>
      </c>
      <c r="F60" s="14">
        <v>2072825</v>
      </c>
      <c r="G60" s="29" t="s">
        <v>56</v>
      </c>
      <c r="H60" s="16">
        <v>100</v>
      </c>
    </row>
    <row r="61" spans="1:8" s="1" customFormat="1" ht="26.1" customHeight="1" x14ac:dyDescent="0.2">
      <c r="A61" s="3" t="s">
        <v>98</v>
      </c>
      <c r="B61" s="10">
        <v>2010</v>
      </c>
      <c r="C61" s="69">
        <v>-1208678</v>
      </c>
      <c r="D61" s="70">
        <v>-2890886</v>
      </c>
      <c r="E61" s="71">
        <v>-2191553</v>
      </c>
      <c r="F61" s="70">
        <v>-2890886</v>
      </c>
      <c r="G61" s="72">
        <v>-699333</v>
      </c>
      <c r="H61" s="16">
        <v>131.9</v>
      </c>
    </row>
    <row r="62" spans="1:8" s="1" customFormat="1" ht="26.1" customHeight="1" x14ac:dyDescent="0.2">
      <c r="A62" s="3" t="s">
        <v>99</v>
      </c>
      <c r="B62" s="10">
        <v>2011</v>
      </c>
      <c r="C62" s="69">
        <v>-1208678</v>
      </c>
      <c r="D62" s="70">
        <v>-2890886</v>
      </c>
      <c r="E62" s="71">
        <v>-2191553</v>
      </c>
      <c r="F62" s="70">
        <v>-2890886</v>
      </c>
      <c r="G62" s="72">
        <v>-699333</v>
      </c>
      <c r="H62" s="16">
        <v>131.9</v>
      </c>
    </row>
    <row r="63" spans="1:8" s="1" customFormat="1" ht="38.1" customHeight="1" x14ac:dyDescent="0.2">
      <c r="A63" s="3" t="s">
        <v>100</v>
      </c>
      <c r="B63" s="10">
        <v>2012</v>
      </c>
      <c r="C63" s="29" t="s">
        <v>56</v>
      </c>
      <c r="D63" s="30" t="s">
        <v>56</v>
      </c>
      <c r="E63" s="30" t="s">
        <v>56</v>
      </c>
      <c r="F63" s="30" t="s">
        <v>56</v>
      </c>
      <c r="G63" s="29" t="s">
        <v>56</v>
      </c>
      <c r="H63" s="29" t="s">
        <v>56</v>
      </c>
    </row>
    <row r="64" spans="1:8" s="1" customFormat="1" ht="12.95" customHeight="1" x14ac:dyDescent="0.2">
      <c r="A64" s="3" t="s">
        <v>101</v>
      </c>
      <c r="B64" s="8" t="s">
        <v>102</v>
      </c>
      <c r="C64" s="29" t="s">
        <v>56</v>
      </c>
      <c r="D64" s="30" t="s">
        <v>56</v>
      </c>
      <c r="E64" s="30" t="s">
        <v>56</v>
      </c>
      <c r="F64" s="30" t="s">
        <v>56</v>
      </c>
      <c r="G64" s="29" t="s">
        <v>56</v>
      </c>
      <c r="H64" s="29" t="s">
        <v>56</v>
      </c>
    </row>
    <row r="65" spans="1:8" s="1" customFormat="1" ht="12.95" customHeight="1" x14ac:dyDescent="0.2">
      <c r="A65" s="3" t="s">
        <v>103</v>
      </c>
      <c r="B65" s="10">
        <v>2020</v>
      </c>
      <c r="C65" s="29" t="s">
        <v>56</v>
      </c>
      <c r="D65" s="30" t="s">
        <v>56</v>
      </c>
      <c r="E65" s="30" t="s">
        <v>56</v>
      </c>
      <c r="F65" s="30" t="s">
        <v>56</v>
      </c>
      <c r="G65" s="29" t="s">
        <v>56</v>
      </c>
      <c r="H65" s="29" t="s">
        <v>56</v>
      </c>
    </row>
    <row r="66" spans="1:8" s="1" customFormat="1" ht="12.95" customHeight="1" x14ac:dyDescent="0.2">
      <c r="A66" s="3" t="s">
        <v>104</v>
      </c>
      <c r="B66" s="10">
        <v>2030</v>
      </c>
      <c r="C66" s="73">
        <v>-715186</v>
      </c>
      <c r="D66" s="74">
        <v>-2155228</v>
      </c>
      <c r="E66" s="74">
        <v>-2155228</v>
      </c>
      <c r="F66" s="74">
        <v>-2155228</v>
      </c>
      <c r="G66" s="29" t="s">
        <v>56</v>
      </c>
      <c r="H66" s="16">
        <v>100</v>
      </c>
    </row>
    <row r="67" spans="1:8" s="1" customFormat="1" ht="12.95" customHeight="1" x14ac:dyDescent="0.2">
      <c r="A67" s="3" t="s">
        <v>105</v>
      </c>
      <c r="B67" s="10">
        <v>2040</v>
      </c>
      <c r="C67" s="29" t="s">
        <v>56</v>
      </c>
      <c r="D67" s="30" t="s">
        <v>56</v>
      </c>
      <c r="E67" s="30" t="s">
        <v>56</v>
      </c>
      <c r="F67" s="30" t="s">
        <v>56</v>
      </c>
      <c r="G67" s="29" t="s">
        <v>56</v>
      </c>
      <c r="H67" s="29" t="s">
        <v>56</v>
      </c>
    </row>
    <row r="68" spans="1:8" s="1" customFormat="1" ht="12.95" customHeight="1" x14ac:dyDescent="0.2">
      <c r="A68" s="3" t="s">
        <v>106</v>
      </c>
      <c r="B68" s="10">
        <v>2050</v>
      </c>
      <c r="C68" s="29" t="s">
        <v>56</v>
      </c>
      <c r="D68" s="30" t="s">
        <v>56</v>
      </c>
      <c r="E68" s="30" t="s">
        <v>56</v>
      </c>
      <c r="F68" s="30" t="s">
        <v>56</v>
      </c>
      <c r="G68" s="29" t="s">
        <v>56</v>
      </c>
      <c r="H68" s="29" t="s">
        <v>56</v>
      </c>
    </row>
    <row r="69" spans="1:8" s="1" customFormat="1" ht="12.95" customHeight="1" x14ac:dyDescent="0.2">
      <c r="A69" s="3" t="s">
        <v>107</v>
      </c>
      <c r="B69" s="10">
        <v>2060</v>
      </c>
      <c r="C69" s="75">
        <v>-123777</v>
      </c>
      <c r="D69" s="14">
        <v>403180</v>
      </c>
      <c r="E69" s="76">
        <v>-222896</v>
      </c>
      <c r="F69" s="14">
        <v>403180</v>
      </c>
      <c r="G69" s="13">
        <v>626076</v>
      </c>
      <c r="H69" s="16">
        <v>-180.9</v>
      </c>
    </row>
    <row r="70" spans="1:8" s="1" customFormat="1" ht="26.1" customHeight="1" x14ac:dyDescent="0.2">
      <c r="A70" s="3" t="s">
        <v>108</v>
      </c>
      <c r="B70" s="10">
        <v>2070</v>
      </c>
      <c r="C70" s="13">
        <v>2072825</v>
      </c>
      <c r="D70" s="14">
        <v>1284260</v>
      </c>
      <c r="E70" s="14">
        <v>425219</v>
      </c>
      <c r="F70" s="14">
        <v>1284260</v>
      </c>
      <c r="G70" s="13">
        <v>859041</v>
      </c>
      <c r="H70" s="16">
        <v>302</v>
      </c>
    </row>
    <row r="71" spans="1:8" s="1" customFormat="1" ht="12.95" customHeight="1" x14ac:dyDescent="0.2">
      <c r="A71" s="386" t="s">
        <v>109</v>
      </c>
      <c r="B71" s="386"/>
      <c r="C71" s="386"/>
      <c r="D71" s="386"/>
      <c r="E71" s="386"/>
      <c r="F71" s="386"/>
      <c r="G71" s="386"/>
      <c r="H71" s="386"/>
    </row>
    <row r="72" spans="1:8" s="1" customFormat="1" ht="26.1" customHeight="1" x14ac:dyDescent="0.2">
      <c r="A72" s="20" t="s">
        <v>110</v>
      </c>
      <c r="B72" s="10">
        <v>2110</v>
      </c>
      <c r="C72" s="13">
        <v>2136339</v>
      </c>
      <c r="D72" s="14">
        <v>4172137</v>
      </c>
      <c r="E72" s="14">
        <v>3022397</v>
      </c>
      <c r="F72" s="14">
        <v>4172137</v>
      </c>
      <c r="G72" s="13">
        <v>1149740</v>
      </c>
      <c r="H72" s="16">
        <v>138</v>
      </c>
    </row>
    <row r="73" spans="1:8" s="1" customFormat="1" ht="12.95" customHeight="1" x14ac:dyDescent="0.2">
      <c r="A73" s="12" t="s">
        <v>111</v>
      </c>
      <c r="B73" s="10">
        <v>2111</v>
      </c>
      <c r="C73" s="13">
        <v>561745</v>
      </c>
      <c r="D73" s="14">
        <v>1279250</v>
      </c>
      <c r="E73" s="14">
        <v>759236</v>
      </c>
      <c r="F73" s="14">
        <v>1279250</v>
      </c>
      <c r="G73" s="13">
        <v>520014</v>
      </c>
      <c r="H73" s="16">
        <v>168.5</v>
      </c>
    </row>
    <row r="74" spans="1:8" s="1" customFormat="1" ht="26.1" customHeight="1" x14ac:dyDescent="0.2">
      <c r="A74" s="12" t="s">
        <v>112</v>
      </c>
      <c r="B74" s="10">
        <v>2112</v>
      </c>
      <c r="C74" s="13">
        <v>295035</v>
      </c>
      <c r="D74" s="14">
        <v>376539</v>
      </c>
      <c r="E74" s="14">
        <v>340000</v>
      </c>
      <c r="F74" s="14">
        <v>376539</v>
      </c>
      <c r="G74" s="13">
        <v>36539</v>
      </c>
      <c r="H74" s="16">
        <v>110.7</v>
      </c>
    </row>
    <row r="75" spans="1:8" s="1" customFormat="1" ht="26.1" customHeight="1" x14ac:dyDescent="0.2">
      <c r="A75" s="12" t="s">
        <v>113</v>
      </c>
      <c r="B75" s="10">
        <v>2113</v>
      </c>
      <c r="C75" s="29" t="s">
        <v>56</v>
      </c>
      <c r="D75" s="30" t="s">
        <v>56</v>
      </c>
      <c r="E75" s="30" t="s">
        <v>56</v>
      </c>
      <c r="F75" s="30" t="s">
        <v>56</v>
      </c>
      <c r="G75" s="29" t="s">
        <v>56</v>
      </c>
      <c r="H75" s="29" t="s">
        <v>56</v>
      </c>
    </row>
    <row r="76" spans="1:8" s="1" customFormat="1" ht="12.95" customHeight="1" x14ac:dyDescent="0.2">
      <c r="A76" s="12" t="s">
        <v>114</v>
      </c>
      <c r="B76" s="10">
        <v>2114</v>
      </c>
      <c r="C76" s="16">
        <v>16</v>
      </c>
      <c r="D76" s="77">
        <v>21</v>
      </c>
      <c r="E76" s="30" t="s">
        <v>56</v>
      </c>
      <c r="F76" s="77">
        <v>21</v>
      </c>
      <c r="G76" s="16">
        <v>21</v>
      </c>
      <c r="H76" s="29" t="s">
        <v>56</v>
      </c>
    </row>
    <row r="77" spans="1:8" s="1" customFormat="1" ht="26.1" customHeight="1" x14ac:dyDescent="0.2">
      <c r="A77" s="12" t="s">
        <v>115</v>
      </c>
      <c r="B77" s="10">
        <v>2115</v>
      </c>
      <c r="C77" s="13">
        <v>1092831</v>
      </c>
      <c r="D77" s="14">
        <v>2314539</v>
      </c>
      <c r="E77" s="14">
        <v>1732260</v>
      </c>
      <c r="F77" s="14">
        <v>2314539</v>
      </c>
      <c r="G77" s="13">
        <v>582279</v>
      </c>
      <c r="H77" s="16">
        <v>133.6</v>
      </c>
    </row>
    <row r="78" spans="1:8" s="1" customFormat="1" ht="12.95" customHeight="1" x14ac:dyDescent="0.2">
      <c r="A78" s="12" t="s">
        <v>116</v>
      </c>
      <c r="B78" s="10">
        <v>2116</v>
      </c>
      <c r="C78" s="29" t="s">
        <v>56</v>
      </c>
      <c r="D78" s="30" t="s">
        <v>56</v>
      </c>
      <c r="E78" s="30" t="s">
        <v>56</v>
      </c>
      <c r="F78" s="30" t="s">
        <v>56</v>
      </c>
      <c r="G78" s="29" t="s">
        <v>56</v>
      </c>
      <c r="H78" s="29" t="s">
        <v>56</v>
      </c>
    </row>
    <row r="79" spans="1:8" s="1" customFormat="1" ht="12.95" customHeight="1" x14ac:dyDescent="0.2">
      <c r="A79" s="12" t="s">
        <v>117</v>
      </c>
      <c r="B79" s="10">
        <v>2117</v>
      </c>
      <c r="C79" s="16">
        <v>95</v>
      </c>
      <c r="D79" s="77">
        <v>71</v>
      </c>
      <c r="E79" s="77">
        <v>101</v>
      </c>
      <c r="F79" s="77">
        <v>71</v>
      </c>
      <c r="G79" s="78">
        <v>-30</v>
      </c>
      <c r="H79" s="16">
        <v>70.3</v>
      </c>
    </row>
    <row r="80" spans="1:8" s="1" customFormat="1" ht="26.1" customHeight="1" x14ac:dyDescent="0.2">
      <c r="A80" s="20" t="s">
        <v>118</v>
      </c>
      <c r="B80" s="10">
        <v>2120</v>
      </c>
      <c r="C80" s="13">
        <v>137072</v>
      </c>
      <c r="D80" s="14">
        <v>225485</v>
      </c>
      <c r="E80" s="14">
        <v>189745</v>
      </c>
      <c r="F80" s="14">
        <v>225485</v>
      </c>
      <c r="G80" s="13">
        <v>35740</v>
      </c>
      <c r="H80" s="16">
        <v>118.8</v>
      </c>
    </row>
    <row r="81" spans="1:8" s="1" customFormat="1" ht="26.1" customHeight="1" x14ac:dyDescent="0.2">
      <c r="A81" s="20" t="s">
        <v>119</v>
      </c>
      <c r="B81" s="10">
        <v>2130</v>
      </c>
      <c r="C81" s="13">
        <v>334403</v>
      </c>
      <c r="D81" s="14">
        <v>262265</v>
      </c>
      <c r="E81" s="14">
        <v>247141</v>
      </c>
      <c r="F81" s="14">
        <v>262265</v>
      </c>
      <c r="G81" s="13">
        <v>15124</v>
      </c>
      <c r="H81" s="16">
        <v>106.1</v>
      </c>
    </row>
    <row r="82" spans="1:8" s="1" customFormat="1" ht="51" customHeight="1" x14ac:dyDescent="0.2">
      <c r="A82" s="12" t="s">
        <v>120</v>
      </c>
      <c r="B82" s="10">
        <v>2131</v>
      </c>
      <c r="C82" s="29" t="s">
        <v>56</v>
      </c>
      <c r="D82" s="30" t="s">
        <v>56</v>
      </c>
      <c r="E82" s="30" t="s">
        <v>56</v>
      </c>
      <c r="F82" s="30" t="s">
        <v>56</v>
      </c>
      <c r="G82" s="29" t="s">
        <v>56</v>
      </c>
      <c r="H82" s="29" t="s">
        <v>56</v>
      </c>
    </row>
    <row r="83" spans="1:8" s="1" customFormat="1" ht="26.1" customHeight="1" x14ac:dyDescent="0.2">
      <c r="A83" s="12" t="s">
        <v>121</v>
      </c>
      <c r="B83" s="10">
        <v>2133</v>
      </c>
      <c r="C83" s="13">
        <v>320632</v>
      </c>
      <c r="D83" s="14">
        <v>243141</v>
      </c>
      <c r="E83" s="14">
        <v>231873</v>
      </c>
      <c r="F83" s="14">
        <v>243141</v>
      </c>
      <c r="G83" s="13">
        <v>11268</v>
      </c>
      <c r="H83" s="16">
        <v>104.9</v>
      </c>
    </row>
    <row r="84" spans="1:8" s="1" customFormat="1" ht="12.95" customHeight="1" x14ac:dyDescent="0.2">
      <c r="A84" s="20" t="s">
        <v>122</v>
      </c>
      <c r="B84" s="10">
        <v>2200</v>
      </c>
      <c r="C84" s="13">
        <v>2607814</v>
      </c>
      <c r="D84" s="14">
        <v>4659887</v>
      </c>
      <c r="E84" s="14">
        <v>3459283</v>
      </c>
      <c r="F84" s="14">
        <v>4659887</v>
      </c>
      <c r="G84" s="13">
        <v>1200604</v>
      </c>
      <c r="H84" s="16">
        <v>134.69999999999999</v>
      </c>
    </row>
    <row r="85" spans="1:8" s="1" customFormat="1" ht="12.95" customHeight="1" x14ac:dyDescent="0.2">
      <c r="A85" s="379" t="s">
        <v>123</v>
      </c>
      <c r="B85" s="379"/>
      <c r="C85" s="379"/>
      <c r="D85" s="379"/>
      <c r="E85" s="379"/>
      <c r="F85" s="379"/>
      <c r="G85" s="379"/>
      <c r="H85" s="379"/>
    </row>
    <row r="86" spans="1:8" s="1" customFormat="1" ht="12.95" customHeight="1" x14ac:dyDescent="0.2">
      <c r="A86" s="20" t="s">
        <v>124</v>
      </c>
      <c r="B86" s="10">
        <v>3405</v>
      </c>
      <c r="C86" s="13">
        <v>431653</v>
      </c>
      <c r="D86" s="14">
        <v>3296854</v>
      </c>
      <c r="E86" s="14">
        <v>3296854</v>
      </c>
      <c r="F86" s="14">
        <v>3296854</v>
      </c>
      <c r="G86" s="29" t="s">
        <v>56</v>
      </c>
      <c r="H86" s="16">
        <v>100</v>
      </c>
    </row>
    <row r="87" spans="1:8" s="1" customFormat="1" ht="12.95" customHeight="1" x14ac:dyDescent="0.2">
      <c r="A87" s="12" t="s">
        <v>125</v>
      </c>
      <c r="B87" s="10">
        <v>3030</v>
      </c>
      <c r="C87" s="29" t="s">
        <v>56</v>
      </c>
      <c r="D87" s="30" t="s">
        <v>56</v>
      </c>
      <c r="E87" s="30" t="s">
        <v>56</v>
      </c>
      <c r="F87" s="30" t="s">
        <v>56</v>
      </c>
      <c r="G87" s="29" t="s">
        <v>56</v>
      </c>
      <c r="H87" s="29" t="s">
        <v>56</v>
      </c>
    </row>
    <row r="88" spans="1:8" s="1" customFormat="1" ht="12.95" customHeight="1" x14ac:dyDescent="0.2">
      <c r="A88" s="12" t="s">
        <v>126</v>
      </c>
      <c r="B88" s="10">
        <v>3195</v>
      </c>
      <c r="C88" s="13">
        <f>SUM('ІІІ. Рух грош. коштів'!C56)</f>
        <v>3516218</v>
      </c>
      <c r="D88" s="367">
        <f>SUM('ІІІ. Рух грош. коштів'!D56)</f>
        <v>1254094</v>
      </c>
      <c r="E88" s="367">
        <f>SUM('ІІІ. Рух грош. коштів'!E56)</f>
        <v>1116882</v>
      </c>
      <c r="F88" s="367">
        <f>SUM('ІІІ. Рух грош. коштів'!F56)</f>
        <v>1254094</v>
      </c>
      <c r="G88" s="13">
        <v>182418</v>
      </c>
      <c r="H88" s="16">
        <v>120.2</v>
      </c>
    </row>
    <row r="89" spans="1:8" s="1" customFormat="1" ht="12.95" customHeight="1" x14ac:dyDescent="0.2">
      <c r="A89" s="12" t="s">
        <v>127</v>
      </c>
      <c r="B89" s="10">
        <v>3295</v>
      </c>
      <c r="C89" s="79">
        <v>-490421</v>
      </c>
      <c r="D89" s="80">
        <v>-645619</v>
      </c>
      <c r="E89" s="81">
        <f>SUM('ІІІ. Рух грош. коштів'!E83)</f>
        <v>-3153759</v>
      </c>
      <c r="F89" s="80">
        <v>-645619</v>
      </c>
      <c r="G89" s="13">
        <v>2295202</v>
      </c>
      <c r="H89" s="16">
        <v>22</v>
      </c>
    </row>
    <row r="90" spans="1:8" s="1" customFormat="1" ht="12.95" customHeight="1" x14ac:dyDescent="0.2">
      <c r="A90" s="12" t="s">
        <v>128</v>
      </c>
      <c r="B90" s="10">
        <v>3395</v>
      </c>
      <c r="C90" s="82">
        <v>-160596</v>
      </c>
      <c r="D90" s="83">
        <v>-898626</v>
      </c>
      <c r="E90" s="84">
        <v>-1128023</v>
      </c>
      <c r="F90" s="83">
        <v>-898626</v>
      </c>
      <c r="G90" s="13">
        <v>229397</v>
      </c>
      <c r="H90" s="16">
        <v>79.7</v>
      </c>
    </row>
    <row r="91" spans="1:8" s="1" customFormat="1" ht="12.95" customHeight="1" x14ac:dyDescent="0.2">
      <c r="A91" s="12" t="s">
        <v>129</v>
      </c>
      <c r="B91" s="10">
        <v>3410</v>
      </c>
      <c r="C91" s="29" t="s">
        <v>56</v>
      </c>
      <c r="D91" s="30" t="s">
        <v>56</v>
      </c>
      <c r="E91" s="30" t="s">
        <v>56</v>
      </c>
      <c r="F91" s="30" t="s">
        <v>56</v>
      </c>
      <c r="G91" s="29" t="s">
        <v>56</v>
      </c>
      <c r="H91" s="29" t="s">
        <v>56</v>
      </c>
    </row>
    <row r="92" spans="1:8" s="1" customFormat="1" ht="12.95" customHeight="1" x14ac:dyDescent="0.2">
      <c r="A92" s="20" t="s">
        <v>130</v>
      </c>
      <c r="B92" s="10">
        <v>3415</v>
      </c>
      <c r="C92" s="13">
        <v>3296854</v>
      </c>
      <c r="D92" s="13">
        <v>2838971</v>
      </c>
      <c r="E92" s="13">
        <v>131954</v>
      </c>
      <c r="F92" s="13">
        <v>2838971</v>
      </c>
      <c r="G92" s="13">
        <v>2707017</v>
      </c>
      <c r="H92" s="13">
        <v>2151.5</v>
      </c>
    </row>
    <row r="93" spans="1:8" s="1" customFormat="1" ht="12.95" customHeight="1" x14ac:dyDescent="0.2">
      <c r="A93" s="379" t="s">
        <v>131</v>
      </c>
      <c r="B93" s="379"/>
      <c r="C93" s="379"/>
      <c r="D93" s="379"/>
      <c r="E93" s="379"/>
      <c r="F93" s="379"/>
      <c r="G93" s="379"/>
      <c r="H93" s="379"/>
    </row>
    <row r="94" spans="1:8" s="1" customFormat="1" ht="12.95" customHeight="1" x14ac:dyDescent="0.2">
      <c r="A94" s="20" t="s">
        <v>132</v>
      </c>
      <c r="B94" s="10">
        <v>4000</v>
      </c>
      <c r="C94" s="13">
        <v>420886</v>
      </c>
      <c r="D94" s="14">
        <v>650097</v>
      </c>
      <c r="E94" s="14">
        <v>2574067</v>
      </c>
      <c r="F94" s="14">
        <v>650097</v>
      </c>
      <c r="G94" s="85">
        <v>-1923970</v>
      </c>
      <c r="H94" s="16">
        <v>25.3</v>
      </c>
    </row>
    <row r="95" spans="1:8" s="1" customFormat="1" ht="12.95" customHeight="1" x14ac:dyDescent="0.2">
      <c r="A95" s="12" t="s">
        <v>133</v>
      </c>
      <c r="B95" s="10">
        <v>4010</v>
      </c>
      <c r="C95" s="13">
        <v>213869</v>
      </c>
      <c r="D95" s="14">
        <v>212110</v>
      </c>
      <c r="E95" s="14">
        <v>476745</v>
      </c>
      <c r="F95" s="14">
        <v>212110</v>
      </c>
      <c r="G95" s="86">
        <v>-264635</v>
      </c>
      <c r="H95" s="16">
        <v>44.5</v>
      </c>
    </row>
    <row r="96" spans="1:8" s="1" customFormat="1" ht="12.95" customHeight="1" x14ac:dyDescent="0.2">
      <c r="A96" s="12" t="s">
        <v>134</v>
      </c>
      <c r="B96" s="10">
        <v>4020</v>
      </c>
      <c r="C96" s="13">
        <v>104075</v>
      </c>
      <c r="D96" s="14">
        <v>238911</v>
      </c>
      <c r="E96" s="14">
        <v>396071</v>
      </c>
      <c r="F96" s="14">
        <v>238911</v>
      </c>
      <c r="G96" s="87">
        <v>-157160</v>
      </c>
      <c r="H96" s="16">
        <v>60.3</v>
      </c>
    </row>
    <row r="97" spans="1:8" s="1" customFormat="1" ht="26.1" customHeight="1" x14ac:dyDescent="0.2">
      <c r="A97" s="12" t="s">
        <v>135</v>
      </c>
      <c r="B97" s="10">
        <v>4030</v>
      </c>
      <c r="C97" s="13">
        <v>3210</v>
      </c>
      <c r="D97" s="14">
        <v>9783</v>
      </c>
      <c r="E97" s="14">
        <v>7700</v>
      </c>
      <c r="F97" s="14">
        <v>9783</v>
      </c>
      <c r="G97" s="13">
        <v>2083</v>
      </c>
      <c r="H97" s="16">
        <v>127.1</v>
      </c>
    </row>
    <row r="98" spans="1:8" s="1" customFormat="1" ht="12.95" customHeight="1" x14ac:dyDescent="0.2">
      <c r="A98" s="12" t="s">
        <v>136</v>
      </c>
      <c r="B98" s="10">
        <v>4040</v>
      </c>
      <c r="C98" s="13">
        <v>14255</v>
      </c>
      <c r="D98" s="14">
        <v>12684</v>
      </c>
      <c r="E98" s="14">
        <v>35432</v>
      </c>
      <c r="F98" s="14">
        <v>12684</v>
      </c>
      <c r="G98" s="88">
        <v>-22748</v>
      </c>
      <c r="H98" s="16">
        <v>35.799999999999997</v>
      </c>
    </row>
    <row r="99" spans="1:8" s="1" customFormat="1" ht="26.1" customHeight="1" x14ac:dyDescent="0.2">
      <c r="A99" s="12" t="s">
        <v>137</v>
      </c>
      <c r="B99" s="10">
        <v>4050</v>
      </c>
      <c r="C99" s="13">
        <v>85477</v>
      </c>
      <c r="D99" s="14">
        <v>127225</v>
      </c>
      <c r="E99" s="14">
        <v>1567597</v>
      </c>
      <c r="F99" s="14">
        <v>127225</v>
      </c>
      <c r="G99" s="89">
        <v>-1440372</v>
      </c>
      <c r="H99" s="16">
        <v>8.1</v>
      </c>
    </row>
    <row r="100" spans="1:8" s="1" customFormat="1" ht="12.95" customHeight="1" x14ac:dyDescent="0.2">
      <c r="A100" s="12" t="s">
        <v>138</v>
      </c>
      <c r="B100" s="10">
        <v>4060</v>
      </c>
      <c r="C100" s="29" t="s">
        <v>56</v>
      </c>
      <c r="D100" s="14">
        <v>49384</v>
      </c>
      <c r="E100" s="14">
        <v>90522</v>
      </c>
      <c r="F100" s="14">
        <v>49384</v>
      </c>
      <c r="G100" s="90">
        <v>-41138</v>
      </c>
      <c r="H100" s="16">
        <v>54.6</v>
      </c>
    </row>
    <row r="101" spans="1:8" s="1" customFormat="1" ht="12.95" customHeight="1" x14ac:dyDescent="0.2">
      <c r="A101" s="20" t="s">
        <v>139</v>
      </c>
      <c r="B101" s="10">
        <v>4000</v>
      </c>
      <c r="C101" s="13">
        <v>420886</v>
      </c>
      <c r="D101" s="13">
        <v>650097</v>
      </c>
      <c r="E101" s="13">
        <v>2574067</v>
      </c>
      <c r="F101" s="13">
        <v>650097</v>
      </c>
      <c r="G101" s="85">
        <v>-1923970</v>
      </c>
      <c r="H101" s="16">
        <v>25.3</v>
      </c>
    </row>
    <row r="102" spans="1:8" s="1" customFormat="1" ht="12.95" customHeight="1" x14ac:dyDescent="0.2">
      <c r="A102" s="12" t="s">
        <v>140</v>
      </c>
      <c r="B102" s="8" t="s">
        <v>141</v>
      </c>
      <c r="C102" s="29" t="s">
        <v>56</v>
      </c>
      <c r="D102" s="60" t="s">
        <v>56</v>
      </c>
      <c r="E102" s="30" t="s">
        <v>56</v>
      </c>
      <c r="F102" s="30" t="s">
        <v>56</v>
      </c>
      <c r="G102" s="29" t="s">
        <v>56</v>
      </c>
      <c r="H102" s="29" t="s">
        <v>56</v>
      </c>
    </row>
    <row r="103" spans="1:8" s="1" customFormat="1" ht="12.95" customHeight="1" x14ac:dyDescent="0.2">
      <c r="A103" s="12" t="s">
        <v>142</v>
      </c>
      <c r="B103" s="8" t="s">
        <v>143</v>
      </c>
      <c r="C103" s="29" t="s">
        <v>56</v>
      </c>
      <c r="D103" s="60" t="s">
        <v>56</v>
      </c>
      <c r="E103" s="30" t="s">
        <v>56</v>
      </c>
      <c r="F103" s="30" t="s">
        <v>56</v>
      </c>
      <c r="G103" s="29" t="s">
        <v>56</v>
      </c>
      <c r="H103" s="29" t="s">
        <v>56</v>
      </c>
    </row>
    <row r="104" spans="1:8" s="1" customFormat="1" ht="12.95" customHeight="1" x14ac:dyDescent="0.2">
      <c r="A104" s="12" t="s">
        <v>144</v>
      </c>
      <c r="B104" s="8" t="s">
        <v>145</v>
      </c>
      <c r="C104" s="13">
        <v>420886</v>
      </c>
      <c r="D104" s="91">
        <v>650097</v>
      </c>
      <c r="E104" s="14">
        <v>2574067</v>
      </c>
      <c r="F104" s="14">
        <v>650097</v>
      </c>
      <c r="G104" s="85">
        <v>-1923970</v>
      </c>
      <c r="H104" s="16">
        <v>25.3</v>
      </c>
    </row>
    <row r="105" spans="1:8" s="1" customFormat="1" ht="12.95" customHeight="1" x14ac:dyDescent="0.2">
      <c r="A105" s="12" t="s">
        <v>146</v>
      </c>
      <c r="B105" s="8" t="s">
        <v>147</v>
      </c>
      <c r="C105" s="29" t="s">
        <v>56</v>
      </c>
      <c r="D105" s="60" t="s">
        <v>56</v>
      </c>
      <c r="E105" s="30" t="s">
        <v>56</v>
      </c>
      <c r="F105" s="30" t="s">
        <v>56</v>
      </c>
      <c r="G105" s="29" t="s">
        <v>56</v>
      </c>
      <c r="H105" s="29" t="s">
        <v>56</v>
      </c>
    </row>
    <row r="106" spans="1:8" s="1" customFormat="1" ht="12.95" customHeight="1" x14ac:dyDescent="0.2">
      <c r="A106" s="379" t="s">
        <v>148</v>
      </c>
      <c r="B106" s="379"/>
      <c r="C106" s="379"/>
      <c r="D106" s="379"/>
      <c r="E106" s="379"/>
      <c r="F106" s="379"/>
      <c r="G106" s="379"/>
      <c r="H106" s="379"/>
    </row>
    <row r="107" spans="1:8" s="1" customFormat="1" ht="12.95" customHeight="1" x14ac:dyDescent="0.2">
      <c r="A107" s="12" t="s">
        <v>149</v>
      </c>
      <c r="B107" s="10">
        <v>5040</v>
      </c>
      <c r="C107" s="16">
        <v>56.5</v>
      </c>
      <c r="D107" s="16">
        <v>52.8</v>
      </c>
      <c r="E107" s="16">
        <v>38.299999999999997</v>
      </c>
      <c r="F107" s="92" t="s">
        <v>150</v>
      </c>
      <c r="G107" s="92" t="s">
        <v>150</v>
      </c>
      <c r="H107" s="92" t="s">
        <v>150</v>
      </c>
    </row>
    <row r="108" spans="1:8" s="1" customFormat="1" ht="12.95" customHeight="1" x14ac:dyDescent="0.2">
      <c r="A108" s="12" t="s">
        <v>151</v>
      </c>
      <c r="B108" s="10">
        <v>5020</v>
      </c>
      <c r="C108" s="16">
        <v>18.600000000000001</v>
      </c>
      <c r="D108" s="16">
        <v>18.600000000000001</v>
      </c>
      <c r="E108" s="29" t="s">
        <v>56</v>
      </c>
      <c r="F108" s="92" t="s">
        <v>150</v>
      </c>
      <c r="G108" s="92" t="s">
        <v>150</v>
      </c>
      <c r="H108" s="92" t="s">
        <v>150</v>
      </c>
    </row>
    <row r="109" spans="1:8" s="1" customFormat="1" ht="12.95" customHeight="1" x14ac:dyDescent="0.2">
      <c r="A109" s="12" t="s">
        <v>152</v>
      </c>
      <c r="B109" s="10">
        <v>5030</v>
      </c>
      <c r="C109" s="16">
        <v>20.6</v>
      </c>
      <c r="D109" s="16">
        <v>20</v>
      </c>
      <c r="E109" s="29" t="s">
        <v>56</v>
      </c>
      <c r="F109" s="92" t="s">
        <v>150</v>
      </c>
      <c r="G109" s="92" t="s">
        <v>150</v>
      </c>
      <c r="H109" s="92" t="s">
        <v>150</v>
      </c>
    </row>
    <row r="110" spans="1:8" s="1" customFormat="1" ht="12.95" customHeight="1" x14ac:dyDescent="0.2">
      <c r="A110" s="12" t="s">
        <v>153</v>
      </c>
      <c r="B110" s="10">
        <v>5110</v>
      </c>
      <c r="C110" s="16">
        <v>9.6</v>
      </c>
      <c r="D110" s="16">
        <v>13.8</v>
      </c>
      <c r="E110" s="29" t="s">
        <v>56</v>
      </c>
      <c r="F110" s="92" t="s">
        <v>150</v>
      </c>
      <c r="G110" s="92" t="s">
        <v>150</v>
      </c>
      <c r="H110" s="92" t="s">
        <v>150</v>
      </c>
    </row>
    <row r="111" spans="1:8" s="1" customFormat="1" ht="12.95" customHeight="1" x14ac:dyDescent="0.2">
      <c r="A111" s="12" t="s">
        <v>154</v>
      </c>
      <c r="B111" s="10">
        <v>5220</v>
      </c>
      <c r="C111" s="16">
        <v>0.9</v>
      </c>
      <c r="D111" s="16">
        <v>0.9</v>
      </c>
      <c r="E111" s="29" t="s">
        <v>56</v>
      </c>
      <c r="F111" s="92" t="s">
        <v>150</v>
      </c>
      <c r="G111" s="92" t="s">
        <v>150</v>
      </c>
      <c r="H111" s="92" t="s">
        <v>150</v>
      </c>
    </row>
    <row r="112" spans="1:8" s="1" customFormat="1" ht="12.95" customHeight="1" x14ac:dyDescent="0.2">
      <c r="A112" s="379" t="s">
        <v>155</v>
      </c>
      <c r="B112" s="379"/>
      <c r="C112" s="379"/>
      <c r="D112" s="379"/>
      <c r="E112" s="379"/>
      <c r="F112" s="379"/>
      <c r="G112" s="379"/>
      <c r="H112" s="379"/>
    </row>
    <row r="113" spans="1:8" s="1" customFormat="1" ht="12.95" customHeight="1" x14ac:dyDescent="0.2">
      <c r="A113" s="12" t="s">
        <v>156</v>
      </c>
      <c r="B113" s="10">
        <v>6000</v>
      </c>
      <c r="C113" s="13">
        <v>16266748</v>
      </c>
      <c r="D113" s="91">
        <v>16454659</v>
      </c>
      <c r="E113" s="60" t="s">
        <v>56</v>
      </c>
      <c r="F113" s="8" t="s">
        <v>157</v>
      </c>
      <c r="G113" s="29" t="s">
        <v>56</v>
      </c>
      <c r="H113" s="29" t="s">
        <v>56</v>
      </c>
    </row>
    <row r="114" spans="1:8" s="1" customFormat="1" ht="12.95" customHeight="1" x14ac:dyDescent="0.2">
      <c r="A114" s="12" t="s">
        <v>158</v>
      </c>
      <c r="B114" s="10">
        <v>6001</v>
      </c>
      <c r="C114" s="13">
        <v>13016109</v>
      </c>
      <c r="D114" s="13">
        <v>12883373</v>
      </c>
      <c r="E114" s="29" t="s">
        <v>56</v>
      </c>
      <c r="F114" s="8" t="s">
        <v>157</v>
      </c>
      <c r="G114" s="29" t="s">
        <v>56</v>
      </c>
      <c r="H114" s="29" t="s">
        <v>56</v>
      </c>
    </row>
    <row r="115" spans="1:8" s="1" customFormat="1" ht="12.95" customHeight="1" x14ac:dyDescent="0.2">
      <c r="A115" s="12" t="s">
        <v>159</v>
      </c>
      <c r="B115" s="10">
        <v>6002</v>
      </c>
      <c r="C115" s="13">
        <v>157152636</v>
      </c>
      <c r="D115" s="91">
        <v>157352162</v>
      </c>
      <c r="E115" s="60" t="s">
        <v>56</v>
      </c>
      <c r="F115" s="8" t="s">
        <v>157</v>
      </c>
      <c r="G115" s="29" t="s">
        <v>56</v>
      </c>
      <c r="H115" s="29" t="s">
        <v>56</v>
      </c>
    </row>
    <row r="116" spans="1:8" s="1" customFormat="1" ht="12.95" customHeight="1" x14ac:dyDescent="0.2">
      <c r="A116" s="12" t="s">
        <v>160</v>
      </c>
      <c r="B116" s="10">
        <v>6003</v>
      </c>
      <c r="C116" s="13">
        <v>144136527</v>
      </c>
      <c r="D116" s="91">
        <v>144468789</v>
      </c>
      <c r="E116" s="60" t="s">
        <v>56</v>
      </c>
      <c r="F116" s="8" t="s">
        <v>157</v>
      </c>
      <c r="G116" s="29" t="s">
        <v>56</v>
      </c>
      <c r="H116" s="29" t="s">
        <v>56</v>
      </c>
    </row>
    <row r="117" spans="1:8" s="1" customFormat="1" ht="12.95" customHeight="1" x14ac:dyDescent="0.2">
      <c r="A117" s="12" t="s">
        <v>161</v>
      </c>
      <c r="B117" s="10">
        <v>6010</v>
      </c>
      <c r="C117" s="13">
        <v>4372719</v>
      </c>
      <c r="D117" s="91">
        <v>4227960</v>
      </c>
      <c r="E117" s="60" t="s">
        <v>56</v>
      </c>
      <c r="F117" s="8" t="s">
        <v>157</v>
      </c>
      <c r="G117" s="29" t="s">
        <v>56</v>
      </c>
      <c r="H117" s="29" t="s">
        <v>56</v>
      </c>
    </row>
    <row r="118" spans="1:8" s="1" customFormat="1" ht="12.95" customHeight="1" x14ac:dyDescent="0.2">
      <c r="A118" s="12" t="s">
        <v>162</v>
      </c>
      <c r="B118" s="10">
        <v>6011</v>
      </c>
      <c r="C118" s="13">
        <v>3296854</v>
      </c>
      <c r="D118" s="91">
        <v>2838971</v>
      </c>
      <c r="E118" s="60" t="s">
        <v>56</v>
      </c>
      <c r="F118" s="8" t="s">
        <v>157</v>
      </c>
      <c r="G118" s="29" t="s">
        <v>56</v>
      </c>
      <c r="H118" s="29" t="s">
        <v>56</v>
      </c>
    </row>
    <row r="119" spans="1:8" s="1" customFormat="1" ht="12.95" customHeight="1" x14ac:dyDescent="0.2">
      <c r="A119" s="20" t="s">
        <v>163</v>
      </c>
      <c r="B119" s="10">
        <v>6020</v>
      </c>
      <c r="C119" s="13">
        <v>20639467</v>
      </c>
      <c r="D119" s="91">
        <v>20682619</v>
      </c>
      <c r="E119" s="60" t="s">
        <v>56</v>
      </c>
      <c r="F119" s="8" t="s">
        <v>157</v>
      </c>
      <c r="G119" s="29" t="s">
        <v>56</v>
      </c>
      <c r="H119" s="29" t="s">
        <v>56</v>
      </c>
    </row>
    <row r="120" spans="1:8" s="1" customFormat="1" ht="12.95" customHeight="1" x14ac:dyDescent="0.2">
      <c r="A120" s="12" t="s">
        <v>164</v>
      </c>
      <c r="B120" s="10">
        <v>6030</v>
      </c>
      <c r="C120" s="13">
        <v>1205654</v>
      </c>
      <c r="D120" s="91">
        <v>142125</v>
      </c>
      <c r="E120" s="60" t="s">
        <v>56</v>
      </c>
      <c r="F120" s="8" t="s">
        <v>157</v>
      </c>
      <c r="G120" s="29" t="s">
        <v>56</v>
      </c>
      <c r="H120" s="29" t="s">
        <v>56</v>
      </c>
    </row>
    <row r="121" spans="1:8" s="1" customFormat="1" ht="12.95" customHeight="1" x14ac:dyDescent="0.2">
      <c r="A121" s="12" t="s">
        <v>165</v>
      </c>
      <c r="B121" s="10">
        <v>6040</v>
      </c>
      <c r="C121" s="13">
        <v>749636</v>
      </c>
      <c r="D121" s="91">
        <v>1253803</v>
      </c>
      <c r="E121" s="60" t="s">
        <v>56</v>
      </c>
      <c r="F121" s="8" t="s">
        <v>157</v>
      </c>
      <c r="G121" s="29" t="s">
        <v>56</v>
      </c>
      <c r="H121" s="29" t="s">
        <v>56</v>
      </c>
    </row>
    <row r="122" spans="1:8" s="1" customFormat="1" ht="12.95" customHeight="1" x14ac:dyDescent="0.2">
      <c r="A122" s="20" t="s">
        <v>166</v>
      </c>
      <c r="B122" s="10">
        <v>6050</v>
      </c>
      <c r="C122" s="13">
        <v>1955290</v>
      </c>
      <c r="D122" s="13">
        <v>1395928</v>
      </c>
      <c r="E122" s="29" t="s">
        <v>56</v>
      </c>
      <c r="F122" s="8" t="s">
        <v>157</v>
      </c>
      <c r="G122" s="29" t="s">
        <v>56</v>
      </c>
      <c r="H122" s="29" t="s">
        <v>56</v>
      </c>
    </row>
    <row r="123" spans="1:8" s="1" customFormat="1" ht="12.95" customHeight="1" x14ac:dyDescent="0.2">
      <c r="A123" s="12" t="s">
        <v>167</v>
      </c>
      <c r="B123" s="10">
        <v>6060</v>
      </c>
      <c r="C123" s="29" t="s">
        <v>56</v>
      </c>
      <c r="D123" s="60" t="s">
        <v>56</v>
      </c>
      <c r="E123" s="60" t="s">
        <v>56</v>
      </c>
      <c r="F123" s="8" t="s">
        <v>157</v>
      </c>
      <c r="G123" s="29" t="s">
        <v>56</v>
      </c>
      <c r="H123" s="29" t="s">
        <v>56</v>
      </c>
    </row>
    <row r="124" spans="1:8" s="1" customFormat="1" ht="12.95" customHeight="1" x14ac:dyDescent="0.2">
      <c r="A124" s="12" t="s">
        <v>168</v>
      </c>
      <c r="B124" s="10">
        <v>6070</v>
      </c>
      <c r="C124" s="29" t="s">
        <v>56</v>
      </c>
      <c r="D124" s="60" t="s">
        <v>56</v>
      </c>
      <c r="E124" s="60" t="s">
        <v>56</v>
      </c>
      <c r="F124" s="8" t="s">
        <v>157</v>
      </c>
      <c r="G124" s="29" t="s">
        <v>56</v>
      </c>
      <c r="H124" s="29" t="s">
        <v>56</v>
      </c>
    </row>
    <row r="125" spans="1:8" s="1" customFormat="1" ht="12.95" customHeight="1" x14ac:dyDescent="0.2">
      <c r="A125" s="20" t="s">
        <v>169</v>
      </c>
      <c r="B125" s="10">
        <v>6080</v>
      </c>
      <c r="C125" s="13">
        <v>18684177</v>
      </c>
      <c r="D125" s="91">
        <v>19286691</v>
      </c>
      <c r="E125" s="60" t="s">
        <v>56</v>
      </c>
      <c r="F125" s="8" t="s">
        <v>157</v>
      </c>
      <c r="G125" s="29" t="s">
        <v>56</v>
      </c>
      <c r="H125" s="29" t="s">
        <v>56</v>
      </c>
    </row>
    <row r="126" spans="1:8" s="1" customFormat="1" ht="12.95" customHeight="1" x14ac:dyDescent="0.2">
      <c r="A126" s="379" t="s">
        <v>170</v>
      </c>
      <c r="B126" s="379"/>
      <c r="C126" s="379"/>
      <c r="D126" s="379"/>
      <c r="E126" s="379"/>
      <c r="F126" s="379"/>
      <c r="G126" s="379"/>
      <c r="H126" s="379"/>
    </row>
    <row r="127" spans="1:8" s="1" customFormat="1" ht="12.95" customHeight="1" x14ac:dyDescent="0.2">
      <c r="A127" s="20" t="s">
        <v>171</v>
      </c>
      <c r="B127" s="10">
        <v>7000</v>
      </c>
      <c r="C127" s="29" t="s">
        <v>56</v>
      </c>
      <c r="D127" s="29" t="s">
        <v>56</v>
      </c>
      <c r="E127" s="29" t="s">
        <v>56</v>
      </c>
      <c r="F127" s="29" t="s">
        <v>56</v>
      </c>
      <c r="G127" s="29" t="s">
        <v>56</v>
      </c>
      <c r="H127" s="29" t="s">
        <v>56</v>
      </c>
    </row>
    <row r="128" spans="1:8" s="1" customFormat="1" ht="12.95" customHeight="1" x14ac:dyDescent="0.2">
      <c r="A128" s="12" t="s">
        <v>172</v>
      </c>
      <c r="B128" s="10">
        <v>7001</v>
      </c>
      <c r="C128" s="29" t="s">
        <v>56</v>
      </c>
      <c r="D128" s="60" t="s">
        <v>56</v>
      </c>
      <c r="E128" s="30" t="s">
        <v>56</v>
      </c>
      <c r="F128" s="30" t="s">
        <v>56</v>
      </c>
      <c r="G128" s="29" t="s">
        <v>56</v>
      </c>
      <c r="H128" s="29" t="s">
        <v>56</v>
      </c>
    </row>
    <row r="129" spans="1:8" s="1" customFormat="1" ht="12.95" customHeight="1" x14ac:dyDescent="0.2">
      <c r="A129" s="12" t="s">
        <v>173</v>
      </c>
      <c r="B129" s="10">
        <v>7002</v>
      </c>
      <c r="C129" s="29" t="s">
        <v>56</v>
      </c>
      <c r="D129" s="60" t="s">
        <v>56</v>
      </c>
      <c r="E129" s="30" t="s">
        <v>56</v>
      </c>
      <c r="F129" s="30" t="s">
        <v>56</v>
      </c>
      <c r="G129" s="29" t="s">
        <v>56</v>
      </c>
      <c r="H129" s="29" t="s">
        <v>56</v>
      </c>
    </row>
    <row r="130" spans="1:8" s="1" customFormat="1" ht="12.95" customHeight="1" x14ac:dyDescent="0.2">
      <c r="A130" s="12" t="s">
        <v>174</v>
      </c>
      <c r="B130" s="10">
        <v>7003</v>
      </c>
      <c r="C130" s="29" t="s">
        <v>56</v>
      </c>
      <c r="D130" s="60" t="s">
        <v>56</v>
      </c>
      <c r="E130" s="30" t="s">
        <v>56</v>
      </c>
      <c r="F130" s="30" t="s">
        <v>56</v>
      </c>
      <c r="G130" s="29" t="s">
        <v>56</v>
      </c>
      <c r="H130" s="29" t="s">
        <v>56</v>
      </c>
    </row>
    <row r="131" spans="1:8" s="1" customFormat="1" ht="12.95" customHeight="1" x14ac:dyDescent="0.2">
      <c r="A131" s="20" t="s">
        <v>175</v>
      </c>
      <c r="B131" s="10">
        <v>7010</v>
      </c>
      <c r="C131" s="93">
        <v>-136245</v>
      </c>
      <c r="D131" s="94">
        <v>-1097033</v>
      </c>
      <c r="E131" s="29" t="s">
        <v>56</v>
      </c>
      <c r="F131" s="13">
        <f>D131</f>
        <v>-1097033</v>
      </c>
      <c r="G131" s="13">
        <v>1041281</v>
      </c>
      <c r="H131" s="29" t="s">
        <v>56</v>
      </c>
    </row>
    <row r="132" spans="1:8" s="1" customFormat="1" ht="12.95" customHeight="1" x14ac:dyDescent="0.2">
      <c r="A132" s="12" t="s">
        <v>172</v>
      </c>
      <c r="B132" s="10">
        <v>7011</v>
      </c>
      <c r="C132" s="93">
        <v>-136245</v>
      </c>
      <c r="D132" s="95">
        <v>-1097033</v>
      </c>
      <c r="E132" s="30" t="s">
        <v>56</v>
      </c>
      <c r="F132" s="14">
        <f>D132</f>
        <v>-1097033</v>
      </c>
      <c r="G132" s="13">
        <v>1041281</v>
      </c>
      <c r="H132" s="29" t="s">
        <v>56</v>
      </c>
    </row>
    <row r="133" spans="1:8" s="1" customFormat="1" ht="12.95" customHeight="1" x14ac:dyDescent="0.2">
      <c r="A133" s="12" t="s">
        <v>173</v>
      </c>
      <c r="B133" s="10">
        <v>7012</v>
      </c>
      <c r="C133" s="29" t="s">
        <v>56</v>
      </c>
      <c r="D133" s="60" t="s">
        <v>56</v>
      </c>
      <c r="E133" s="30" t="s">
        <v>56</v>
      </c>
      <c r="F133" s="30" t="s">
        <v>56</v>
      </c>
      <c r="G133" s="29" t="s">
        <v>56</v>
      </c>
      <c r="H133" s="29" t="s">
        <v>56</v>
      </c>
    </row>
    <row r="134" spans="1:8" s="1" customFormat="1" ht="12.95" customHeight="1" x14ac:dyDescent="0.2">
      <c r="A134" s="12" t="s">
        <v>174</v>
      </c>
      <c r="B134" s="10">
        <v>7013</v>
      </c>
      <c r="C134" s="29" t="s">
        <v>56</v>
      </c>
      <c r="D134" s="60" t="s">
        <v>56</v>
      </c>
      <c r="E134" s="30" t="s">
        <v>56</v>
      </c>
      <c r="F134" s="30" t="s">
        <v>56</v>
      </c>
      <c r="G134" s="29" t="s">
        <v>56</v>
      </c>
      <c r="H134" s="29" t="s">
        <v>56</v>
      </c>
    </row>
    <row r="135" spans="1:8" s="1" customFormat="1" ht="12.95" customHeight="1" x14ac:dyDescent="0.2">
      <c r="A135" s="379" t="s">
        <v>176</v>
      </c>
      <c r="B135" s="379"/>
      <c r="C135" s="379"/>
      <c r="D135" s="379"/>
      <c r="E135" s="379"/>
      <c r="F135" s="379"/>
      <c r="G135" s="379"/>
      <c r="H135" s="379"/>
    </row>
    <row r="136" spans="1:8" s="1" customFormat="1" ht="38.1" customHeight="1" x14ac:dyDescent="0.2">
      <c r="A136" s="20" t="s">
        <v>177</v>
      </c>
      <c r="B136" s="10">
        <v>8000</v>
      </c>
      <c r="C136" s="13">
        <v>8034</v>
      </c>
      <c r="D136" s="8" t="s">
        <v>157</v>
      </c>
      <c r="E136" s="13">
        <v>8087</v>
      </c>
      <c r="F136" s="13">
        <v>7876</v>
      </c>
      <c r="G136" s="96">
        <v>-211</v>
      </c>
      <c r="H136" s="16">
        <v>97.4</v>
      </c>
    </row>
    <row r="137" spans="1:8" s="1" customFormat="1" ht="12.95" customHeight="1" x14ac:dyDescent="0.2">
      <c r="A137" s="12" t="s">
        <v>178</v>
      </c>
      <c r="B137" s="10">
        <v>8001</v>
      </c>
      <c r="C137" s="77">
        <v>1</v>
      </c>
      <c r="D137" s="8" t="s">
        <v>157</v>
      </c>
      <c r="E137" s="77">
        <v>1</v>
      </c>
      <c r="F137" s="77">
        <v>1</v>
      </c>
      <c r="G137" s="29" t="s">
        <v>56</v>
      </c>
      <c r="H137" s="16">
        <v>100</v>
      </c>
    </row>
    <row r="138" spans="1:8" s="1" customFormat="1" ht="12.95" customHeight="1" x14ac:dyDescent="0.2">
      <c r="A138" s="12" t="s">
        <v>179</v>
      </c>
      <c r="B138" s="10">
        <v>8002</v>
      </c>
      <c r="C138" s="14">
        <v>2160</v>
      </c>
      <c r="D138" s="8" t="s">
        <v>157</v>
      </c>
      <c r="E138" s="14">
        <v>2091</v>
      </c>
      <c r="F138" s="14">
        <v>2023</v>
      </c>
      <c r="G138" s="97">
        <v>-68</v>
      </c>
      <c r="H138" s="16">
        <v>96.7</v>
      </c>
    </row>
    <row r="139" spans="1:8" s="1" customFormat="1" ht="12.95" customHeight="1" x14ac:dyDescent="0.2">
      <c r="A139" s="12" t="s">
        <v>180</v>
      </c>
      <c r="B139" s="10">
        <v>8003</v>
      </c>
      <c r="C139" s="14">
        <v>5873</v>
      </c>
      <c r="D139" s="8" t="s">
        <v>157</v>
      </c>
      <c r="E139" s="14">
        <v>5995</v>
      </c>
      <c r="F139" s="14">
        <v>5852</v>
      </c>
      <c r="G139" s="98">
        <v>-143</v>
      </c>
      <c r="H139" s="16">
        <v>97.6</v>
      </c>
    </row>
    <row r="140" spans="1:8" s="1" customFormat="1" ht="12.95" customHeight="1" x14ac:dyDescent="0.2">
      <c r="A140" s="20" t="s">
        <v>90</v>
      </c>
      <c r="B140" s="10">
        <v>8010</v>
      </c>
      <c r="C140" s="13">
        <v>783265</v>
      </c>
      <c r="D140" s="8" t="s">
        <v>157</v>
      </c>
      <c r="E140" s="13">
        <v>1096577</v>
      </c>
      <c r="F140" s="13">
        <v>1104310</v>
      </c>
      <c r="G140" s="13">
        <v>7733</v>
      </c>
      <c r="H140" s="16">
        <v>100.7</v>
      </c>
    </row>
    <row r="141" spans="1:8" s="1" customFormat="1" ht="26.1" customHeight="1" x14ac:dyDescent="0.2">
      <c r="A141" s="20" t="s">
        <v>181</v>
      </c>
      <c r="B141" s="10">
        <v>8020</v>
      </c>
      <c r="C141" s="14">
        <v>8124.5</v>
      </c>
      <c r="D141" s="8" t="s">
        <v>157</v>
      </c>
      <c r="E141" s="14">
        <v>11299.8</v>
      </c>
      <c r="F141" s="14">
        <v>11684.3</v>
      </c>
      <c r="G141" s="16">
        <v>384.5</v>
      </c>
      <c r="H141" s="16">
        <v>103.4</v>
      </c>
    </row>
    <row r="142" spans="1:8" s="1" customFormat="1" ht="12.95" customHeight="1" x14ac:dyDescent="0.2">
      <c r="A142" s="12" t="s">
        <v>178</v>
      </c>
      <c r="B142" s="10">
        <v>8021</v>
      </c>
      <c r="C142" s="14">
        <v>22583.3</v>
      </c>
      <c r="D142" s="8" t="s">
        <v>157</v>
      </c>
      <c r="E142" s="14">
        <v>23000</v>
      </c>
      <c r="F142" s="14">
        <v>16750</v>
      </c>
      <c r="G142" s="99">
        <v>-6250</v>
      </c>
      <c r="H142" s="16">
        <v>72.8</v>
      </c>
    </row>
    <row r="143" spans="1:8" s="1" customFormat="1" ht="12.95" customHeight="1" x14ac:dyDescent="0.2">
      <c r="A143" s="12" t="s">
        <v>179</v>
      </c>
      <c r="B143" s="10">
        <v>8022</v>
      </c>
      <c r="C143" s="14">
        <v>8882.2999999999993</v>
      </c>
      <c r="D143" s="8" t="s">
        <v>157</v>
      </c>
      <c r="E143" s="14">
        <v>15419.3</v>
      </c>
      <c r="F143" s="14">
        <v>16028.8</v>
      </c>
      <c r="G143" s="16">
        <v>609.5</v>
      </c>
      <c r="H143" s="16">
        <v>104</v>
      </c>
    </row>
    <row r="144" spans="1:8" s="1" customFormat="1" ht="12.95" customHeight="1" x14ac:dyDescent="0.2">
      <c r="A144" s="12" t="s">
        <v>180</v>
      </c>
      <c r="B144" s="10">
        <v>8023</v>
      </c>
      <c r="C144" s="14">
        <v>7843.3</v>
      </c>
      <c r="D144" s="8" t="s">
        <v>157</v>
      </c>
      <c r="E144" s="14">
        <v>9861</v>
      </c>
      <c r="F144" s="14">
        <v>10181.6</v>
      </c>
      <c r="G144" s="16">
        <v>320.60000000000002</v>
      </c>
      <c r="H144" s="16">
        <v>103.3</v>
      </c>
    </row>
    <row r="145" spans="1:8" s="1" customFormat="1" ht="12.95" customHeight="1" x14ac:dyDescent="0.2"/>
    <row r="146" spans="1:8" s="1" customFormat="1" ht="12.95" customHeight="1" x14ac:dyDescent="0.2">
      <c r="A146" s="100" t="s">
        <v>182</v>
      </c>
    </row>
    <row r="147" spans="1:8" s="1" customFormat="1" ht="12.95" customHeight="1" x14ac:dyDescent="0.2">
      <c r="A147" s="101" t="s">
        <v>183</v>
      </c>
      <c r="C147" s="388"/>
      <c r="D147" s="388"/>
      <c r="F147" s="389" t="s">
        <v>33</v>
      </c>
      <c r="G147" s="389"/>
      <c r="H147" s="389"/>
    </row>
    <row r="148" spans="1:8" s="1" customFormat="1" ht="12.95" customHeight="1" x14ac:dyDescent="0.2">
      <c r="A148" s="102" t="s">
        <v>184</v>
      </c>
      <c r="C148" s="387" t="s">
        <v>185</v>
      </c>
      <c r="D148" s="387"/>
      <c r="F148" s="387" t="s">
        <v>186</v>
      </c>
      <c r="G148" s="387"/>
      <c r="H148" s="387"/>
    </row>
  </sheetData>
  <mergeCells count="24">
    <mergeCell ref="C148:D148"/>
    <mergeCell ref="F148:H148"/>
    <mergeCell ref="A93:H93"/>
    <mergeCell ref="A106:H106"/>
    <mergeCell ref="A112:H112"/>
    <mergeCell ref="A126:H126"/>
    <mergeCell ref="A135:H135"/>
    <mergeCell ref="C147:D147"/>
    <mergeCell ref="F147:H147"/>
    <mergeCell ref="A85:H85"/>
    <mergeCell ref="A1:H1"/>
    <mergeCell ref="A2:H2"/>
    <mergeCell ref="A3:H3"/>
    <mergeCell ref="A4:H4"/>
    <mergeCell ref="A5:H5"/>
    <mergeCell ref="A7:A8"/>
    <mergeCell ref="B7:B8"/>
    <mergeCell ref="C7:D7"/>
    <mergeCell ref="E7:H7"/>
    <mergeCell ref="A10:H10"/>
    <mergeCell ref="A49:H49"/>
    <mergeCell ref="A58:H58"/>
    <mergeCell ref="A59:H59"/>
    <mergeCell ref="A71:H71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204"/>
  <sheetViews>
    <sheetView topLeftCell="A176" workbookViewId="0">
      <selection activeCell="C193" sqref="C193:F199"/>
    </sheetView>
  </sheetViews>
  <sheetFormatPr defaultColWidth="8.7109375" defaultRowHeight="11.45" customHeight="1" x14ac:dyDescent="0.2"/>
  <cols>
    <col min="1" max="1" width="62" style="103" customWidth="1"/>
    <col min="2" max="2" width="8.85546875" style="323" customWidth="1"/>
    <col min="3" max="3" width="14.7109375" style="103" customWidth="1"/>
    <col min="4" max="4" width="16.5703125" style="103" customWidth="1"/>
    <col min="5" max="5" width="15.5703125" style="103" customWidth="1"/>
    <col min="6" max="6" width="13.85546875" style="103" customWidth="1"/>
    <col min="7" max="7" width="16.28515625" style="103" customWidth="1"/>
    <col min="8" max="8" width="13.5703125" style="103" customWidth="1"/>
    <col min="9" max="9" width="35.7109375" style="103" customWidth="1"/>
    <col min="10" max="16384" width="8.7109375" style="7"/>
  </cols>
  <sheetData>
    <row r="1" spans="1:9" s="103" customFormat="1" ht="12.95" customHeight="1" x14ac:dyDescent="0.2">
      <c r="A1" s="380" t="s">
        <v>187</v>
      </c>
      <c r="B1" s="380"/>
      <c r="C1" s="380"/>
      <c r="D1" s="380"/>
      <c r="E1" s="380"/>
      <c r="F1" s="380"/>
      <c r="G1" s="380"/>
      <c r="H1" s="380"/>
    </row>
    <row r="2" spans="1:9" s="103" customFormat="1" ht="12.95" customHeight="1" x14ac:dyDescent="0.2"/>
    <row r="3" spans="1:9" s="103" customFormat="1" ht="26.1" customHeight="1" x14ac:dyDescent="0.2">
      <c r="A3" s="382" t="s">
        <v>39</v>
      </c>
      <c r="B3" s="382" t="s">
        <v>40</v>
      </c>
      <c r="C3" s="382" t="s">
        <v>41</v>
      </c>
      <c r="D3" s="382"/>
      <c r="E3" s="382" t="s">
        <v>42</v>
      </c>
      <c r="F3" s="382"/>
      <c r="G3" s="382"/>
      <c r="H3" s="382"/>
      <c r="I3" s="382" t="s">
        <v>188</v>
      </c>
    </row>
    <row r="4" spans="1:9" s="103" customFormat="1" ht="12.95" customHeight="1" x14ac:dyDescent="0.2">
      <c r="A4" s="382"/>
      <c r="B4" s="382"/>
      <c r="C4" s="8" t="s">
        <v>43</v>
      </c>
      <c r="D4" s="8" t="s">
        <v>44</v>
      </c>
      <c r="E4" s="8" t="s">
        <v>45</v>
      </c>
      <c r="F4" s="8" t="s">
        <v>46</v>
      </c>
      <c r="G4" s="8" t="s">
        <v>47</v>
      </c>
      <c r="H4" s="8" t="s">
        <v>48</v>
      </c>
      <c r="I4" s="382"/>
    </row>
    <row r="5" spans="1:9" s="103" customFormat="1" ht="12.95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s="103" customFormat="1" ht="12.95" customHeight="1" x14ac:dyDescent="0.2">
      <c r="A6" s="390" t="s">
        <v>189</v>
      </c>
      <c r="B6" s="390"/>
      <c r="C6" s="390"/>
      <c r="D6" s="390"/>
      <c r="E6" s="390"/>
      <c r="F6" s="390"/>
      <c r="G6" s="390"/>
      <c r="H6" s="390"/>
      <c r="I6" s="390"/>
    </row>
    <row r="7" spans="1:9" s="103" customFormat="1" ht="26.1" customHeight="1" x14ac:dyDescent="0.2">
      <c r="A7" s="52" t="s">
        <v>190</v>
      </c>
      <c r="B7" s="104">
        <v>1000</v>
      </c>
      <c r="C7" s="105">
        <v>6810663</v>
      </c>
      <c r="D7" s="106">
        <v>7297604</v>
      </c>
      <c r="E7" s="107">
        <v>7632150</v>
      </c>
      <c r="F7" s="105">
        <v>7297604</v>
      </c>
      <c r="G7" s="108">
        <v>-334546</v>
      </c>
      <c r="H7" s="109">
        <v>95.6</v>
      </c>
      <c r="I7" s="110"/>
    </row>
    <row r="8" spans="1:9" s="103" customFormat="1" ht="12.95" customHeight="1" x14ac:dyDescent="0.2">
      <c r="A8" s="52" t="s">
        <v>51</v>
      </c>
      <c r="B8" s="104">
        <v>1010</v>
      </c>
      <c r="C8" s="111">
        <v>-1946733</v>
      </c>
      <c r="D8" s="112">
        <v>-2633760</v>
      </c>
      <c r="E8" s="113">
        <v>-3525566</v>
      </c>
      <c r="F8" s="112">
        <v>-2633760</v>
      </c>
      <c r="G8" s="105">
        <v>891806</v>
      </c>
      <c r="H8" s="109">
        <v>74.7</v>
      </c>
      <c r="I8" s="110"/>
    </row>
    <row r="9" spans="1:9" s="103" customFormat="1" ht="12.95" customHeight="1" x14ac:dyDescent="0.2">
      <c r="A9" s="3" t="s">
        <v>191</v>
      </c>
      <c r="B9" s="5">
        <v>1011</v>
      </c>
      <c r="C9" s="114">
        <v>-33504</v>
      </c>
      <c r="D9" s="115">
        <v>-71351</v>
      </c>
      <c r="E9" s="116">
        <v>-90905</v>
      </c>
      <c r="F9" s="117">
        <v>-71351</v>
      </c>
      <c r="G9" s="13">
        <v>19554</v>
      </c>
      <c r="H9" s="16">
        <v>78.5</v>
      </c>
      <c r="I9" s="118"/>
    </row>
    <row r="10" spans="1:9" s="103" customFormat="1" ht="12.95" customHeight="1" x14ac:dyDescent="0.2">
      <c r="A10" s="3" t="s">
        <v>192</v>
      </c>
      <c r="B10" s="5">
        <v>1012</v>
      </c>
      <c r="C10" s="119">
        <v>-111691</v>
      </c>
      <c r="D10" s="120">
        <v>-103690</v>
      </c>
      <c r="E10" s="121">
        <v>-314542</v>
      </c>
      <c r="F10" s="122">
        <v>-103690</v>
      </c>
      <c r="G10" s="13">
        <v>210852</v>
      </c>
      <c r="H10" s="16">
        <v>33</v>
      </c>
      <c r="I10" s="118"/>
    </row>
    <row r="11" spans="1:9" s="103" customFormat="1" ht="12.95" customHeight="1" x14ac:dyDescent="0.2">
      <c r="A11" s="3" t="s">
        <v>193</v>
      </c>
      <c r="B11" s="5">
        <v>1013</v>
      </c>
      <c r="C11" s="123">
        <v>-25866</v>
      </c>
      <c r="D11" s="124">
        <v>-34573</v>
      </c>
      <c r="E11" s="125">
        <v>-38115</v>
      </c>
      <c r="F11" s="126">
        <v>-34573</v>
      </c>
      <c r="G11" s="13">
        <v>3542</v>
      </c>
      <c r="H11" s="16">
        <v>90.7</v>
      </c>
      <c r="I11" s="118"/>
    </row>
    <row r="12" spans="1:9" s="103" customFormat="1" ht="12.95" customHeight="1" x14ac:dyDescent="0.2">
      <c r="A12" s="3" t="s">
        <v>90</v>
      </c>
      <c r="B12" s="5">
        <v>1014</v>
      </c>
      <c r="C12" s="127">
        <v>-513017</v>
      </c>
      <c r="D12" s="128">
        <v>-706962</v>
      </c>
      <c r="E12" s="129">
        <v>-755244</v>
      </c>
      <c r="F12" s="130">
        <v>-706962</v>
      </c>
      <c r="G12" s="13">
        <v>48282</v>
      </c>
      <c r="H12" s="16">
        <v>93.6</v>
      </c>
      <c r="I12" s="118"/>
    </row>
    <row r="13" spans="1:9" s="103" customFormat="1" ht="12.95" customHeight="1" x14ac:dyDescent="0.2">
      <c r="A13" s="3" t="s">
        <v>91</v>
      </c>
      <c r="B13" s="5">
        <v>1015</v>
      </c>
      <c r="C13" s="131">
        <v>-176654</v>
      </c>
      <c r="D13" s="132">
        <v>-145524</v>
      </c>
      <c r="E13" s="133">
        <v>-158031</v>
      </c>
      <c r="F13" s="134">
        <v>-145524</v>
      </c>
      <c r="G13" s="13">
        <v>12507</v>
      </c>
      <c r="H13" s="16">
        <v>92.1</v>
      </c>
      <c r="I13" s="118"/>
    </row>
    <row r="14" spans="1:9" s="103" customFormat="1" ht="26.1" customHeight="1" x14ac:dyDescent="0.2">
      <c r="A14" s="3" t="s">
        <v>194</v>
      </c>
      <c r="B14" s="5">
        <v>1016</v>
      </c>
      <c r="C14" s="135">
        <v>-185714</v>
      </c>
      <c r="D14" s="136">
        <v>-212841</v>
      </c>
      <c r="E14" s="137">
        <v>-290713</v>
      </c>
      <c r="F14" s="138">
        <v>-212841</v>
      </c>
      <c r="G14" s="13">
        <v>77872</v>
      </c>
      <c r="H14" s="16">
        <v>73.2</v>
      </c>
      <c r="I14" s="118"/>
    </row>
    <row r="15" spans="1:9" s="103" customFormat="1" ht="12.95" customHeight="1" x14ac:dyDescent="0.2">
      <c r="A15" s="3" t="s">
        <v>195</v>
      </c>
      <c r="B15" s="5">
        <v>1017</v>
      </c>
      <c r="C15" s="139">
        <v>-317255</v>
      </c>
      <c r="D15" s="140">
        <v>-319805</v>
      </c>
      <c r="E15" s="141">
        <v>-385113</v>
      </c>
      <c r="F15" s="142">
        <v>-319805</v>
      </c>
      <c r="G15" s="13">
        <v>65308</v>
      </c>
      <c r="H15" s="16">
        <v>83</v>
      </c>
      <c r="I15" s="118"/>
    </row>
    <row r="16" spans="1:9" s="103" customFormat="1" ht="12.95" customHeight="1" x14ac:dyDescent="0.2">
      <c r="A16" s="3" t="s">
        <v>196</v>
      </c>
      <c r="B16" s="5">
        <v>1018</v>
      </c>
      <c r="C16" s="143">
        <v>-583032</v>
      </c>
      <c r="D16" s="144">
        <v>-1039014</v>
      </c>
      <c r="E16" s="145">
        <v>-1492903</v>
      </c>
      <c r="F16" s="144">
        <v>-1039014</v>
      </c>
      <c r="G16" s="13">
        <v>453889</v>
      </c>
      <c r="H16" s="16">
        <v>69.599999999999994</v>
      </c>
      <c r="I16" s="118"/>
    </row>
    <row r="17" spans="1:9" s="103" customFormat="1" ht="12.95" customHeight="1" x14ac:dyDescent="0.2">
      <c r="A17" s="146" t="s">
        <v>197</v>
      </c>
      <c r="B17" s="147" t="s">
        <v>198</v>
      </c>
      <c r="C17" s="148">
        <v>-57543</v>
      </c>
      <c r="D17" s="149">
        <v>-31939</v>
      </c>
      <c r="E17" s="150">
        <v>-48076</v>
      </c>
      <c r="F17" s="151">
        <v>-31939</v>
      </c>
      <c r="G17" s="13">
        <v>16137</v>
      </c>
      <c r="H17" s="16">
        <v>66.400000000000006</v>
      </c>
      <c r="I17" s="152"/>
    </row>
    <row r="18" spans="1:9" s="103" customFormat="1" ht="12.95" customHeight="1" x14ac:dyDescent="0.2">
      <c r="A18" s="146" t="s">
        <v>199</v>
      </c>
      <c r="B18" s="147" t="s">
        <v>200</v>
      </c>
      <c r="C18" s="153">
        <v>-1371</v>
      </c>
      <c r="D18" s="154">
        <v>-1182</v>
      </c>
      <c r="E18" s="155">
        <v>-1000</v>
      </c>
      <c r="F18" s="156">
        <v>-1182</v>
      </c>
      <c r="G18" s="157">
        <v>-182</v>
      </c>
      <c r="H18" s="16">
        <v>118.2</v>
      </c>
      <c r="I18" s="152"/>
    </row>
    <row r="19" spans="1:9" s="103" customFormat="1" ht="12.95" customHeight="1" x14ac:dyDescent="0.2">
      <c r="A19" s="146" t="s">
        <v>201</v>
      </c>
      <c r="B19" s="147" t="s">
        <v>202</v>
      </c>
      <c r="C19" s="158">
        <v>-1131</v>
      </c>
      <c r="D19" s="159">
        <v>-1326</v>
      </c>
      <c r="E19" s="160">
        <v>-2474</v>
      </c>
      <c r="F19" s="161">
        <v>-1326</v>
      </c>
      <c r="G19" s="13">
        <v>1148</v>
      </c>
      <c r="H19" s="16">
        <v>53.6</v>
      </c>
      <c r="I19" s="152"/>
    </row>
    <row r="20" spans="1:9" s="103" customFormat="1" ht="12.95" customHeight="1" x14ac:dyDescent="0.2">
      <c r="A20" s="146" t="s">
        <v>203</v>
      </c>
      <c r="B20" s="147" t="s">
        <v>204</v>
      </c>
      <c r="C20" s="162">
        <v>-109</v>
      </c>
      <c r="D20" s="147" t="s">
        <v>56</v>
      </c>
      <c r="E20" s="163">
        <v>-280</v>
      </c>
      <c r="F20" s="29" t="s">
        <v>56</v>
      </c>
      <c r="G20" s="16">
        <v>280</v>
      </c>
      <c r="H20" s="29" t="s">
        <v>56</v>
      </c>
      <c r="I20" s="152"/>
    </row>
    <row r="21" spans="1:9" s="103" customFormat="1" ht="12.95" customHeight="1" x14ac:dyDescent="0.2">
      <c r="A21" s="146" t="s">
        <v>205</v>
      </c>
      <c r="B21" s="147" t="s">
        <v>206</v>
      </c>
      <c r="C21" s="164">
        <v>-3585</v>
      </c>
      <c r="D21" s="165">
        <v>-2750</v>
      </c>
      <c r="E21" s="166">
        <v>-5418</v>
      </c>
      <c r="F21" s="167">
        <v>-2750</v>
      </c>
      <c r="G21" s="13">
        <v>2668</v>
      </c>
      <c r="H21" s="16">
        <v>50.8</v>
      </c>
      <c r="I21" s="152"/>
    </row>
    <row r="22" spans="1:9" s="103" customFormat="1" ht="12.95" customHeight="1" x14ac:dyDescent="0.2">
      <c r="A22" s="146" t="s">
        <v>207</v>
      </c>
      <c r="B22" s="147" t="s">
        <v>208</v>
      </c>
      <c r="C22" s="168">
        <v>-4055</v>
      </c>
      <c r="D22" s="169">
        <v>-4122</v>
      </c>
      <c r="E22" s="170">
        <v>-5623</v>
      </c>
      <c r="F22" s="171">
        <v>-4122</v>
      </c>
      <c r="G22" s="13">
        <v>1501</v>
      </c>
      <c r="H22" s="16">
        <v>73.3</v>
      </c>
      <c r="I22" s="152"/>
    </row>
    <row r="23" spans="1:9" s="103" customFormat="1" ht="12.95" customHeight="1" x14ac:dyDescent="0.2">
      <c r="A23" s="146" t="s">
        <v>209</v>
      </c>
      <c r="B23" s="147" t="s">
        <v>210</v>
      </c>
      <c r="C23" s="172">
        <v>-67040</v>
      </c>
      <c r="D23" s="173">
        <v>-100751</v>
      </c>
      <c r="E23" s="174">
        <v>-100854</v>
      </c>
      <c r="F23" s="175">
        <v>-100751</v>
      </c>
      <c r="G23" s="16">
        <v>103</v>
      </c>
      <c r="H23" s="16">
        <v>99.9</v>
      </c>
      <c r="I23" s="152"/>
    </row>
    <row r="24" spans="1:9" s="103" customFormat="1" ht="12.95" customHeight="1" x14ac:dyDescent="0.2">
      <c r="A24" s="146" t="s">
        <v>211</v>
      </c>
      <c r="B24" s="147" t="s">
        <v>212</v>
      </c>
      <c r="C24" s="176">
        <v>-2263</v>
      </c>
      <c r="D24" s="177">
        <v>-2135</v>
      </c>
      <c r="E24" s="178">
        <v>-2956</v>
      </c>
      <c r="F24" s="179">
        <v>-2135</v>
      </c>
      <c r="G24" s="16">
        <v>821</v>
      </c>
      <c r="H24" s="16">
        <v>72.2</v>
      </c>
      <c r="I24" s="152"/>
    </row>
    <row r="25" spans="1:9" s="103" customFormat="1" ht="12.95" customHeight="1" x14ac:dyDescent="0.2">
      <c r="A25" s="146" t="s">
        <v>213</v>
      </c>
      <c r="B25" s="147" t="s">
        <v>214</v>
      </c>
      <c r="C25" s="180">
        <v>-2021</v>
      </c>
      <c r="D25" s="181">
        <v>-3089</v>
      </c>
      <c r="E25" s="182">
        <v>-2036</v>
      </c>
      <c r="F25" s="183">
        <v>-3089</v>
      </c>
      <c r="G25" s="184">
        <v>-1053</v>
      </c>
      <c r="H25" s="16">
        <v>151.69999999999999</v>
      </c>
      <c r="I25" s="152"/>
    </row>
    <row r="26" spans="1:9" s="103" customFormat="1" ht="12.95" customHeight="1" x14ac:dyDescent="0.2">
      <c r="A26" s="146" t="s">
        <v>215</v>
      </c>
      <c r="B26" s="147" t="s">
        <v>216</v>
      </c>
      <c r="C26" s="185">
        <v>-1123</v>
      </c>
      <c r="D26" s="186">
        <v>-1530</v>
      </c>
      <c r="E26" s="187">
        <v>-1245</v>
      </c>
      <c r="F26" s="188">
        <v>-1530</v>
      </c>
      <c r="G26" s="189">
        <v>-285</v>
      </c>
      <c r="H26" s="16">
        <v>122.9</v>
      </c>
      <c r="I26" s="152"/>
    </row>
    <row r="27" spans="1:9" s="103" customFormat="1" ht="12.95" customHeight="1" x14ac:dyDescent="0.2">
      <c r="A27" s="146" t="s">
        <v>217</v>
      </c>
      <c r="B27" s="147" t="s">
        <v>218</v>
      </c>
      <c r="C27" s="190">
        <v>-1774</v>
      </c>
      <c r="D27" s="191">
        <v>-1693</v>
      </c>
      <c r="E27" s="192">
        <v>-17310</v>
      </c>
      <c r="F27" s="193">
        <v>-1693</v>
      </c>
      <c r="G27" s="13">
        <v>15617</v>
      </c>
      <c r="H27" s="16">
        <v>9.8000000000000007</v>
      </c>
      <c r="I27" s="152"/>
    </row>
    <row r="28" spans="1:9" s="103" customFormat="1" ht="26.1" customHeight="1" x14ac:dyDescent="0.2">
      <c r="A28" s="146" t="s">
        <v>219</v>
      </c>
      <c r="B28" s="147" t="s">
        <v>220</v>
      </c>
      <c r="C28" s="194">
        <v>-11867</v>
      </c>
      <c r="D28" s="195">
        <v>-7613</v>
      </c>
      <c r="E28" s="196">
        <v>-48434</v>
      </c>
      <c r="F28" s="197">
        <v>-7613</v>
      </c>
      <c r="G28" s="13">
        <v>40821</v>
      </c>
      <c r="H28" s="16">
        <v>15.7</v>
      </c>
      <c r="I28" s="152"/>
    </row>
    <row r="29" spans="1:9" s="103" customFormat="1" ht="12.95" customHeight="1" x14ac:dyDescent="0.2">
      <c r="A29" s="146" t="s">
        <v>221</v>
      </c>
      <c r="B29" s="147" t="s">
        <v>222</v>
      </c>
      <c r="C29" s="198">
        <v>-14781</v>
      </c>
      <c r="D29" s="199">
        <v>-13735</v>
      </c>
      <c r="E29" s="200">
        <v>-16792</v>
      </c>
      <c r="F29" s="201">
        <v>-13735</v>
      </c>
      <c r="G29" s="13">
        <v>3057</v>
      </c>
      <c r="H29" s="16">
        <v>81.8</v>
      </c>
      <c r="I29" s="152"/>
    </row>
    <row r="30" spans="1:9" s="103" customFormat="1" ht="26.1" customHeight="1" x14ac:dyDescent="0.2">
      <c r="A30" s="146" t="s">
        <v>223</v>
      </c>
      <c r="B30" s="147" t="s">
        <v>224</v>
      </c>
      <c r="C30" s="202">
        <v>-6289</v>
      </c>
      <c r="D30" s="203">
        <v>-6057</v>
      </c>
      <c r="E30" s="204">
        <v>-5746</v>
      </c>
      <c r="F30" s="205">
        <v>-6057</v>
      </c>
      <c r="G30" s="206">
        <v>-311</v>
      </c>
      <c r="H30" s="16">
        <v>105.4</v>
      </c>
      <c r="I30" s="152"/>
    </row>
    <row r="31" spans="1:9" s="103" customFormat="1" ht="12.95" customHeight="1" x14ac:dyDescent="0.2">
      <c r="A31" s="146" t="s">
        <v>225</v>
      </c>
      <c r="B31" s="147" t="s">
        <v>226</v>
      </c>
      <c r="C31" s="29" t="s">
        <v>56</v>
      </c>
      <c r="D31" s="147" t="s">
        <v>56</v>
      </c>
      <c r="E31" s="207">
        <v>-250</v>
      </c>
      <c r="F31" s="29" t="s">
        <v>56</v>
      </c>
      <c r="G31" s="16">
        <v>250</v>
      </c>
      <c r="H31" s="29" t="s">
        <v>56</v>
      </c>
      <c r="I31" s="152"/>
    </row>
    <row r="32" spans="1:9" s="103" customFormat="1" ht="12.95" customHeight="1" x14ac:dyDescent="0.2">
      <c r="A32" s="146" t="s">
        <v>227</v>
      </c>
      <c r="B32" s="147" t="s">
        <v>228</v>
      </c>
      <c r="C32" s="208">
        <v>-4855</v>
      </c>
      <c r="D32" s="209">
        <v>-1894</v>
      </c>
      <c r="E32" s="210">
        <v>-7814</v>
      </c>
      <c r="F32" s="211">
        <v>-1894</v>
      </c>
      <c r="G32" s="13">
        <v>5920</v>
      </c>
      <c r="H32" s="16">
        <v>24.2</v>
      </c>
      <c r="I32" s="152"/>
    </row>
    <row r="33" spans="1:9" s="103" customFormat="1" ht="12.95" customHeight="1" x14ac:dyDescent="0.2">
      <c r="A33" s="146" t="s">
        <v>229</v>
      </c>
      <c r="B33" s="147" t="s">
        <v>230</v>
      </c>
      <c r="C33" s="212">
        <v>-253236</v>
      </c>
      <c r="D33" s="213">
        <v>-481241</v>
      </c>
      <c r="E33" s="214">
        <v>-890819</v>
      </c>
      <c r="F33" s="215">
        <v>-481241</v>
      </c>
      <c r="G33" s="13">
        <v>409578</v>
      </c>
      <c r="H33" s="16">
        <v>54</v>
      </c>
      <c r="I33" s="152"/>
    </row>
    <row r="34" spans="1:9" s="103" customFormat="1" ht="12.95" customHeight="1" x14ac:dyDescent="0.2">
      <c r="A34" s="146" t="s">
        <v>231</v>
      </c>
      <c r="B34" s="147" t="s">
        <v>232</v>
      </c>
      <c r="C34" s="216">
        <v>-9751</v>
      </c>
      <c r="D34" s="217">
        <v>-8737</v>
      </c>
      <c r="E34" s="218">
        <v>-19704</v>
      </c>
      <c r="F34" s="219">
        <v>-8737</v>
      </c>
      <c r="G34" s="13">
        <v>10967</v>
      </c>
      <c r="H34" s="16">
        <v>44.3</v>
      </c>
      <c r="I34" s="152"/>
    </row>
    <row r="35" spans="1:9" s="103" customFormat="1" ht="12.95" customHeight="1" x14ac:dyDescent="0.2">
      <c r="A35" s="146" t="s">
        <v>233</v>
      </c>
      <c r="B35" s="147" t="s">
        <v>234</v>
      </c>
      <c r="C35" s="220">
        <v>-5062</v>
      </c>
      <c r="D35" s="221">
        <v>-6208</v>
      </c>
      <c r="E35" s="222">
        <v>-5360</v>
      </c>
      <c r="F35" s="223">
        <v>-6208</v>
      </c>
      <c r="G35" s="224">
        <v>-848</v>
      </c>
      <c r="H35" s="16">
        <v>115.8</v>
      </c>
      <c r="I35" s="152"/>
    </row>
    <row r="36" spans="1:9" s="103" customFormat="1" ht="12.95" customHeight="1" x14ac:dyDescent="0.2">
      <c r="A36" s="146" t="s">
        <v>235</v>
      </c>
      <c r="B36" s="147" t="s">
        <v>236</v>
      </c>
      <c r="C36" s="225">
        <v>-186</v>
      </c>
      <c r="D36" s="226">
        <v>-283</v>
      </c>
      <c r="E36" s="227">
        <v>-736</v>
      </c>
      <c r="F36" s="228">
        <v>-283</v>
      </c>
      <c r="G36" s="16">
        <v>453</v>
      </c>
      <c r="H36" s="16">
        <v>38.5</v>
      </c>
      <c r="I36" s="152"/>
    </row>
    <row r="37" spans="1:9" s="103" customFormat="1" ht="12.95" customHeight="1" x14ac:dyDescent="0.2">
      <c r="A37" s="146" t="s">
        <v>237</v>
      </c>
      <c r="B37" s="147" t="s">
        <v>238</v>
      </c>
      <c r="C37" s="229">
        <v>-4319</v>
      </c>
      <c r="D37" s="230">
        <v>-7185</v>
      </c>
      <c r="E37" s="231">
        <v>-7624</v>
      </c>
      <c r="F37" s="232">
        <v>-7185</v>
      </c>
      <c r="G37" s="16">
        <v>439</v>
      </c>
      <c r="H37" s="16">
        <v>94.2</v>
      </c>
      <c r="I37" s="152"/>
    </row>
    <row r="38" spans="1:9" s="103" customFormat="1" ht="12.95" customHeight="1" x14ac:dyDescent="0.2">
      <c r="A38" s="146" t="s">
        <v>239</v>
      </c>
      <c r="B38" s="147" t="s">
        <v>240</v>
      </c>
      <c r="C38" s="233">
        <v>-289</v>
      </c>
      <c r="D38" s="234">
        <v>-789</v>
      </c>
      <c r="E38" s="235">
        <v>-852</v>
      </c>
      <c r="F38" s="236">
        <v>-789</v>
      </c>
      <c r="G38" s="16">
        <v>63</v>
      </c>
      <c r="H38" s="16">
        <v>92.6</v>
      </c>
      <c r="I38" s="152"/>
    </row>
    <row r="39" spans="1:9" s="103" customFormat="1" ht="12.95" customHeight="1" x14ac:dyDescent="0.2">
      <c r="A39" s="146" t="s">
        <v>241</v>
      </c>
      <c r="B39" s="147" t="s">
        <v>242</v>
      </c>
      <c r="C39" s="237">
        <v>-93126</v>
      </c>
      <c r="D39" s="238">
        <v>-137087</v>
      </c>
      <c r="E39" s="239">
        <v>-39475</v>
      </c>
      <c r="F39" s="240">
        <v>-137087</v>
      </c>
      <c r="G39" s="241">
        <v>-97612</v>
      </c>
      <c r="H39" s="16">
        <v>347.3</v>
      </c>
      <c r="I39" s="152"/>
    </row>
    <row r="40" spans="1:9" s="103" customFormat="1" ht="12.95" customHeight="1" x14ac:dyDescent="0.2">
      <c r="A40" s="146" t="s">
        <v>243</v>
      </c>
      <c r="B40" s="147" t="s">
        <v>244</v>
      </c>
      <c r="C40" s="242">
        <v>-30351</v>
      </c>
      <c r="D40" s="243">
        <v>-42172</v>
      </c>
      <c r="E40" s="244">
        <v>-38167</v>
      </c>
      <c r="F40" s="245">
        <v>-42172</v>
      </c>
      <c r="G40" s="246">
        <v>-4005</v>
      </c>
      <c r="H40" s="16">
        <v>110.5</v>
      </c>
      <c r="I40" s="152"/>
    </row>
    <row r="41" spans="1:9" s="103" customFormat="1" ht="12.95" customHeight="1" x14ac:dyDescent="0.2">
      <c r="A41" s="146" t="s">
        <v>245</v>
      </c>
      <c r="B41" s="147" t="s">
        <v>246</v>
      </c>
      <c r="C41" s="247">
        <v>-6237</v>
      </c>
      <c r="D41" s="248">
        <v>-6620</v>
      </c>
      <c r="E41" s="249">
        <v>-10184</v>
      </c>
      <c r="F41" s="250">
        <v>-6620</v>
      </c>
      <c r="G41" s="13">
        <v>3564</v>
      </c>
      <c r="H41" s="16">
        <v>65</v>
      </c>
      <c r="I41" s="152"/>
    </row>
    <row r="42" spans="1:9" s="103" customFormat="1" ht="26.1" customHeight="1" x14ac:dyDescent="0.2">
      <c r="A42" s="146" t="s">
        <v>247</v>
      </c>
      <c r="B42" s="147" t="s">
        <v>248</v>
      </c>
      <c r="C42" s="251">
        <v>-191</v>
      </c>
      <c r="D42" s="252">
        <v>-257</v>
      </c>
      <c r="E42" s="253">
        <v>-215</v>
      </c>
      <c r="F42" s="254">
        <v>-257</v>
      </c>
      <c r="G42" s="255">
        <v>-42</v>
      </c>
      <c r="H42" s="16">
        <v>119.5</v>
      </c>
      <c r="I42" s="152"/>
    </row>
    <row r="43" spans="1:9" s="103" customFormat="1" ht="12.95" customHeight="1" x14ac:dyDescent="0.2">
      <c r="A43" s="146" t="s">
        <v>249</v>
      </c>
      <c r="B43" s="147" t="s">
        <v>250</v>
      </c>
      <c r="C43" s="256">
        <v>-477</v>
      </c>
      <c r="D43" s="257">
        <v>-887</v>
      </c>
      <c r="E43" s="258">
        <v>-521</v>
      </c>
      <c r="F43" s="259">
        <v>-887</v>
      </c>
      <c r="G43" s="260">
        <v>-366</v>
      </c>
      <c r="H43" s="16">
        <v>170.2</v>
      </c>
      <c r="I43" s="152"/>
    </row>
    <row r="44" spans="1:9" s="103" customFormat="1" ht="38.1" customHeight="1" x14ac:dyDescent="0.2">
      <c r="A44" s="146" t="s">
        <v>251</v>
      </c>
      <c r="B44" s="147" t="s">
        <v>252</v>
      </c>
      <c r="C44" s="29" t="s">
        <v>56</v>
      </c>
      <c r="D44" s="261">
        <v>-167732</v>
      </c>
      <c r="E44" s="262">
        <v>-212938</v>
      </c>
      <c r="F44" s="263">
        <v>-167732</v>
      </c>
      <c r="G44" s="13">
        <v>45206</v>
      </c>
      <c r="H44" s="16">
        <v>78.8</v>
      </c>
      <c r="I44" s="152"/>
    </row>
    <row r="45" spans="1:9" s="103" customFormat="1" ht="12.95" hidden="1" customHeight="1" x14ac:dyDescent="0.2">
      <c r="A45" s="146"/>
      <c r="B45" s="147"/>
      <c r="C45" s="147" t="s">
        <v>56</v>
      </c>
      <c r="D45" s="147" t="s">
        <v>56</v>
      </c>
      <c r="E45" s="147" t="s">
        <v>56</v>
      </c>
      <c r="F45" s="147" t="s">
        <v>56</v>
      </c>
      <c r="G45" s="29" t="s">
        <v>56</v>
      </c>
      <c r="H45" s="29" t="s">
        <v>56</v>
      </c>
      <c r="I45" s="152"/>
    </row>
    <row r="46" spans="1:9" s="103" customFormat="1" ht="12.95" customHeight="1" x14ac:dyDescent="0.2">
      <c r="A46" s="52" t="s">
        <v>253</v>
      </c>
      <c r="B46" s="104">
        <v>1020</v>
      </c>
      <c r="C46" s="105">
        <v>4863930</v>
      </c>
      <c r="D46" s="105">
        <v>4663844</v>
      </c>
      <c r="E46" s="107">
        <v>4106584</v>
      </c>
      <c r="F46" s="105">
        <v>4663844</v>
      </c>
      <c r="G46" s="105">
        <v>557260</v>
      </c>
      <c r="H46" s="109">
        <v>113.6</v>
      </c>
      <c r="I46" s="110"/>
    </row>
    <row r="47" spans="1:9" s="103" customFormat="1" ht="12.95" customHeight="1" x14ac:dyDescent="0.2">
      <c r="A47" s="52" t="s">
        <v>53</v>
      </c>
      <c r="B47" s="104">
        <v>1030</v>
      </c>
      <c r="C47" s="264">
        <v>-342734</v>
      </c>
      <c r="D47" s="265">
        <v>-452806</v>
      </c>
      <c r="E47" s="266">
        <v>-450992</v>
      </c>
      <c r="F47" s="265">
        <v>-452806</v>
      </c>
      <c r="G47" s="267">
        <v>-1814</v>
      </c>
      <c r="H47" s="109">
        <v>100.4</v>
      </c>
      <c r="I47" s="110"/>
    </row>
    <row r="48" spans="1:9" s="103" customFormat="1" ht="12.95" customHeight="1" x14ac:dyDescent="0.2">
      <c r="A48" s="3" t="s">
        <v>54</v>
      </c>
      <c r="B48" s="5">
        <v>1031</v>
      </c>
      <c r="C48" s="25">
        <v>-16185</v>
      </c>
      <c r="D48" s="268">
        <v>-18672</v>
      </c>
      <c r="E48" s="27">
        <v>-16481</v>
      </c>
      <c r="F48" s="269">
        <v>-18672</v>
      </c>
      <c r="G48" s="28">
        <v>-2191</v>
      </c>
      <c r="H48" s="16">
        <v>113.3</v>
      </c>
      <c r="I48" s="118"/>
    </row>
    <row r="49" spans="1:9" s="103" customFormat="1" ht="12.95" customHeight="1" x14ac:dyDescent="0.2">
      <c r="A49" s="3" t="s">
        <v>55</v>
      </c>
      <c r="B49" s="5">
        <v>1032</v>
      </c>
      <c r="C49" s="29" t="s">
        <v>56</v>
      </c>
      <c r="D49" s="60" t="s">
        <v>56</v>
      </c>
      <c r="E49" s="30" t="s">
        <v>56</v>
      </c>
      <c r="F49" s="29" t="s">
        <v>56</v>
      </c>
      <c r="G49" s="29" t="s">
        <v>56</v>
      </c>
      <c r="H49" s="29" t="s">
        <v>56</v>
      </c>
      <c r="I49" s="118"/>
    </row>
    <row r="50" spans="1:9" s="103" customFormat="1" ht="12.95" customHeight="1" x14ac:dyDescent="0.2">
      <c r="A50" s="3" t="s">
        <v>57</v>
      </c>
      <c r="B50" s="5">
        <v>1033</v>
      </c>
      <c r="C50" s="29" t="s">
        <v>56</v>
      </c>
      <c r="D50" s="60" t="s">
        <v>56</v>
      </c>
      <c r="E50" s="30" t="s">
        <v>56</v>
      </c>
      <c r="F50" s="29" t="s">
        <v>56</v>
      </c>
      <c r="G50" s="29" t="s">
        <v>56</v>
      </c>
      <c r="H50" s="29" t="s">
        <v>56</v>
      </c>
      <c r="I50" s="118"/>
    </row>
    <row r="51" spans="1:9" s="103" customFormat="1" ht="12.95" customHeight="1" x14ac:dyDescent="0.2">
      <c r="A51" s="3" t="s">
        <v>58</v>
      </c>
      <c r="B51" s="5">
        <v>1034</v>
      </c>
      <c r="C51" s="31">
        <v>-93</v>
      </c>
      <c r="D51" s="270">
        <v>-43</v>
      </c>
      <c r="E51" s="33">
        <v>-218</v>
      </c>
      <c r="F51" s="271">
        <v>-43</v>
      </c>
      <c r="G51" s="16">
        <v>175</v>
      </c>
      <c r="H51" s="16">
        <v>19.7</v>
      </c>
      <c r="I51" s="118"/>
    </row>
    <row r="52" spans="1:9" s="103" customFormat="1" ht="12.95" customHeight="1" x14ac:dyDescent="0.2">
      <c r="A52" s="3" t="s">
        <v>59</v>
      </c>
      <c r="B52" s="5">
        <v>1035</v>
      </c>
      <c r="C52" s="34">
        <v>-430</v>
      </c>
      <c r="D52" s="272">
        <v>-4122</v>
      </c>
      <c r="E52" s="36">
        <v>-8500</v>
      </c>
      <c r="F52" s="171">
        <v>-4122</v>
      </c>
      <c r="G52" s="13">
        <v>4378</v>
      </c>
      <c r="H52" s="16">
        <v>48.5</v>
      </c>
      <c r="I52" s="118"/>
    </row>
    <row r="53" spans="1:9" s="103" customFormat="1" ht="12.95" customHeight="1" x14ac:dyDescent="0.2">
      <c r="A53" s="3" t="s">
        <v>254</v>
      </c>
      <c r="B53" s="5">
        <v>1036</v>
      </c>
      <c r="C53" s="273">
        <v>-3489</v>
      </c>
      <c r="D53" s="274">
        <v>-5204</v>
      </c>
      <c r="E53" s="275">
        <v>-2953</v>
      </c>
      <c r="F53" s="276">
        <v>-5204</v>
      </c>
      <c r="G53" s="277">
        <v>-2251</v>
      </c>
      <c r="H53" s="16">
        <v>176.2</v>
      </c>
      <c r="I53" s="118"/>
    </row>
    <row r="54" spans="1:9" s="103" customFormat="1" ht="12.95" customHeight="1" x14ac:dyDescent="0.2">
      <c r="A54" s="3" t="s">
        <v>255</v>
      </c>
      <c r="B54" s="5">
        <v>1037</v>
      </c>
      <c r="C54" s="278">
        <v>-2889</v>
      </c>
      <c r="D54" s="279">
        <v>-2730</v>
      </c>
      <c r="E54" s="280">
        <v>-3756</v>
      </c>
      <c r="F54" s="281">
        <v>-2730</v>
      </c>
      <c r="G54" s="13">
        <v>1026</v>
      </c>
      <c r="H54" s="16">
        <v>72.7</v>
      </c>
      <c r="I54" s="118"/>
    </row>
    <row r="55" spans="1:9" s="103" customFormat="1" ht="12.95" customHeight="1" x14ac:dyDescent="0.2">
      <c r="A55" s="3" t="s">
        <v>256</v>
      </c>
      <c r="B55" s="5">
        <v>1038</v>
      </c>
      <c r="C55" s="282">
        <v>-186245</v>
      </c>
      <c r="D55" s="283">
        <v>-277445</v>
      </c>
      <c r="E55" s="284">
        <v>-237295</v>
      </c>
      <c r="F55" s="285">
        <v>-277445</v>
      </c>
      <c r="G55" s="286">
        <v>-40150</v>
      </c>
      <c r="H55" s="16">
        <v>116.9</v>
      </c>
      <c r="I55" s="118"/>
    </row>
    <row r="56" spans="1:9" s="103" customFormat="1" ht="12.95" customHeight="1" x14ac:dyDescent="0.2">
      <c r="A56" s="3" t="s">
        <v>257</v>
      </c>
      <c r="B56" s="5">
        <v>1039</v>
      </c>
      <c r="C56" s="287">
        <v>-61814</v>
      </c>
      <c r="D56" s="288">
        <v>-51531</v>
      </c>
      <c r="E56" s="289">
        <v>-51662</v>
      </c>
      <c r="F56" s="290">
        <v>-51531</v>
      </c>
      <c r="G56" s="16">
        <v>131</v>
      </c>
      <c r="H56" s="16">
        <v>99.7</v>
      </c>
      <c r="I56" s="118"/>
    </row>
    <row r="57" spans="1:9" s="103" customFormat="1" ht="26.1" customHeight="1" x14ac:dyDescent="0.2">
      <c r="A57" s="3" t="s">
        <v>258</v>
      </c>
      <c r="B57" s="5">
        <v>1040</v>
      </c>
      <c r="C57" s="291">
        <v>-14062</v>
      </c>
      <c r="D57" s="292">
        <v>-20723</v>
      </c>
      <c r="E57" s="293">
        <v>-17584</v>
      </c>
      <c r="F57" s="294">
        <v>-20723</v>
      </c>
      <c r="G57" s="295">
        <v>-3139</v>
      </c>
      <c r="H57" s="16">
        <v>117.9</v>
      </c>
      <c r="I57" s="118"/>
    </row>
    <row r="58" spans="1:9" s="103" customFormat="1" ht="26.1" customHeight="1" x14ac:dyDescent="0.2">
      <c r="A58" s="3" t="s">
        <v>259</v>
      </c>
      <c r="B58" s="5">
        <v>1041</v>
      </c>
      <c r="C58" s="296">
        <v>-3350</v>
      </c>
      <c r="D58" s="297">
        <v>-3127</v>
      </c>
      <c r="E58" s="298">
        <v>-3654</v>
      </c>
      <c r="F58" s="296">
        <v>-3127</v>
      </c>
      <c r="G58" s="16">
        <v>527</v>
      </c>
      <c r="H58" s="16">
        <v>85.6</v>
      </c>
      <c r="I58" s="118"/>
    </row>
    <row r="59" spans="1:9" s="103" customFormat="1" ht="12.95" customHeight="1" x14ac:dyDescent="0.2">
      <c r="A59" s="3" t="s">
        <v>260</v>
      </c>
      <c r="B59" s="5">
        <v>1042</v>
      </c>
      <c r="C59" s="29" t="s">
        <v>56</v>
      </c>
      <c r="D59" s="60" t="s">
        <v>56</v>
      </c>
      <c r="E59" s="30" t="s">
        <v>56</v>
      </c>
      <c r="F59" s="29" t="s">
        <v>56</v>
      </c>
      <c r="G59" s="29" t="s">
        <v>56</v>
      </c>
      <c r="H59" s="29" t="s">
        <v>56</v>
      </c>
      <c r="I59" s="118"/>
    </row>
    <row r="60" spans="1:9" s="103" customFormat="1" ht="12.95" customHeight="1" x14ac:dyDescent="0.2">
      <c r="A60" s="3" t="s">
        <v>261</v>
      </c>
      <c r="B60" s="5">
        <v>1043</v>
      </c>
      <c r="C60" s="29" t="s">
        <v>56</v>
      </c>
      <c r="D60" s="60" t="s">
        <v>56</v>
      </c>
      <c r="E60" s="30" t="s">
        <v>56</v>
      </c>
      <c r="F60" s="29" t="s">
        <v>56</v>
      </c>
      <c r="G60" s="29" t="s">
        <v>56</v>
      </c>
      <c r="H60" s="29" t="s">
        <v>56</v>
      </c>
      <c r="I60" s="118"/>
    </row>
    <row r="61" spans="1:9" s="103" customFormat="1" ht="12.95" customHeight="1" x14ac:dyDescent="0.2">
      <c r="A61" s="3" t="s">
        <v>249</v>
      </c>
      <c r="B61" s="5">
        <v>1044</v>
      </c>
      <c r="C61" s="296">
        <v>-1281</v>
      </c>
      <c r="D61" s="297">
        <v>-1242</v>
      </c>
      <c r="E61" s="298">
        <v>-2027</v>
      </c>
      <c r="F61" s="296">
        <v>-1242</v>
      </c>
      <c r="G61" s="16">
        <v>785</v>
      </c>
      <c r="H61" s="16">
        <v>61.3</v>
      </c>
      <c r="I61" s="118"/>
    </row>
    <row r="62" spans="1:9" s="103" customFormat="1" ht="12.95" customHeight="1" x14ac:dyDescent="0.2">
      <c r="A62" s="3" t="s">
        <v>262</v>
      </c>
      <c r="B62" s="5">
        <v>1045</v>
      </c>
      <c r="C62" s="233">
        <v>-289</v>
      </c>
      <c r="D62" s="297">
        <v>-336</v>
      </c>
      <c r="E62" s="298">
        <v>-2540</v>
      </c>
      <c r="F62" s="296">
        <v>-336</v>
      </c>
      <c r="G62" s="13">
        <v>2204</v>
      </c>
      <c r="H62" s="16">
        <v>13.2</v>
      </c>
      <c r="I62" s="118"/>
    </row>
    <row r="63" spans="1:9" s="103" customFormat="1" ht="12.95" customHeight="1" x14ac:dyDescent="0.2">
      <c r="A63" s="3" t="s">
        <v>263</v>
      </c>
      <c r="B63" s="5">
        <v>1046</v>
      </c>
      <c r="C63" s="296">
        <v>-591</v>
      </c>
      <c r="D63" s="297">
        <v>-226</v>
      </c>
      <c r="E63" s="298">
        <v>-3588</v>
      </c>
      <c r="F63" s="296">
        <v>-226</v>
      </c>
      <c r="G63" s="13">
        <v>3362</v>
      </c>
      <c r="H63" s="16">
        <v>6.3</v>
      </c>
      <c r="I63" s="118"/>
    </row>
    <row r="64" spans="1:9" s="103" customFormat="1" ht="12.95" customHeight="1" x14ac:dyDescent="0.2">
      <c r="A64" s="3" t="s">
        <v>264</v>
      </c>
      <c r="B64" s="5">
        <v>1047</v>
      </c>
      <c r="C64" s="296">
        <v>-89</v>
      </c>
      <c r="D64" s="297">
        <v>-3</v>
      </c>
      <c r="E64" s="298">
        <v>-8770</v>
      </c>
      <c r="F64" s="296">
        <v>-3</v>
      </c>
      <c r="G64" s="13">
        <v>8767</v>
      </c>
      <c r="H64" s="29" t="s">
        <v>56</v>
      </c>
      <c r="I64" s="118"/>
    </row>
    <row r="65" spans="1:9" s="103" customFormat="1" ht="12.95" customHeight="1" x14ac:dyDescent="0.2">
      <c r="A65" s="3" t="s">
        <v>265</v>
      </c>
      <c r="B65" s="5">
        <v>1048</v>
      </c>
      <c r="C65" s="296">
        <v>-244</v>
      </c>
      <c r="D65" s="297">
        <v>-337</v>
      </c>
      <c r="E65" s="298">
        <v>-431</v>
      </c>
      <c r="F65" s="296">
        <v>-337</v>
      </c>
      <c r="G65" s="16">
        <v>94</v>
      </c>
      <c r="H65" s="16">
        <v>78.2</v>
      </c>
      <c r="I65" s="118"/>
    </row>
    <row r="66" spans="1:9" s="103" customFormat="1" ht="12.95" customHeight="1" x14ac:dyDescent="0.2">
      <c r="A66" s="3" t="s">
        <v>266</v>
      </c>
      <c r="B66" s="5">
        <v>1049</v>
      </c>
      <c r="C66" s="296">
        <v>-582</v>
      </c>
      <c r="D66" s="297">
        <v>-986</v>
      </c>
      <c r="E66" s="298">
        <v>-1992</v>
      </c>
      <c r="F66" s="296">
        <v>-986</v>
      </c>
      <c r="G66" s="13">
        <v>1006</v>
      </c>
      <c r="H66" s="16">
        <v>49.5</v>
      </c>
      <c r="I66" s="118"/>
    </row>
    <row r="67" spans="1:9" s="103" customFormat="1" ht="26.1" customHeight="1" x14ac:dyDescent="0.2">
      <c r="A67" s="3" t="s">
        <v>267</v>
      </c>
      <c r="B67" s="5">
        <v>1050</v>
      </c>
      <c r="C67" s="296">
        <v>-15007</v>
      </c>
      <c r="D67" s="297">
        <v>-24962</v>
      </c>
      <c r="E67" s="298">
        <v>-39157</v>
      </c>
      <c r="F67" s="296">
        <v>-24962</v>
      </c>
      <c r="G67" s="13">
        <v>14195</v>
      </c>
      <c r="H67" s="16">
        <v>63.7</v>
      </c>
      <c r="I67" s="118"/>
    </row>
    <row r="68" spans="1:9" s="103" customFormat="1" ht="12.95" customHeight="1" x14ac:dyDescent="0.2">
      <c r="A68" s="3" t="s">
        <v>268</v>
      </c>
      <c r="B68" s="299" t="s">
        <v>269</v>
      </c>
      <c r="C68" s="296">
        <v>-4172</v>
      </c>
      <c r="D68" s="297">
        <v>-8299</v>
      </c>
      <c r="E68" s="298">
        <v>-19544</v>
      </c>
      <c r="F68" s="296">
        <v>-8299</v>
      </c>
      <c r="G68" s="13">
        <v>11245</v>
      </c>
      <c r="H68" s="16">
        <v>42.5</v>
      </c>
      <c r="I68" s="118"/>
    </row>
    <row r="69" spans="1:9" s="103" customFormat="1" ht="12.95" customHeight="1" x14ac:dyDescent="0.2">
      <c r="A69" s="3" t="s">
        <v>270</v>
      </c>
      <c r="B69" s="5">
        <v>1051</v>
      </c>
      <c r="C69" s="296">
        <v>-36094</v>
      </c>
      <c r="D69" s="296">
        <v>-41117</v>
      </c>
      <c r="E69" s="298">
        <v>-50384</v>
      </c>
      <c r="F69" s="296">
        <v>-41117</v>
      </c>
      <c r="G69" s="13">
        <v>9267</v>
      </c>
      <c r="H69" s="16">
        <v>81.599999999999994</v>
      </c>
      <c r="I69" s="118"/>
    </row>
    <row r="70" spans="1:9" s="103" customFormat="1" ht="12.95" customHeight="1" x14ac:dyDescent="0.2">
      <c r="A70" s="146" t="s">
        <v>271</v>
      </c>
      <c r="B70" s="147" t="s">
        <v>272</v>
      </c>
      <c r="C70" s="296">
        <v>-1295</v>
      </c>
      <c r="D70" s="300">
        <v>-512</v>
      </c>
      <c r="E70" s="298">
        <v>-910</v>
      </c>
      <c r="F70" s="296">
        <v>-512</v>
      </c>
      <c r="G70" s="16">
        <v>398</v>
      </c>
      <c r="H70" s="16">
        <v>56.3</v>
      </c>
      <c r="I70" s="152"/>
    </row>
    <row r="71" spans="1:9" s="103" customFormat="1" ht="12.95" customHeight="1" x14ac:dyDescent="0.2">
      <c r="A71" s="146" t="s">
        <v>273</v>
      </c>
      <c r="B71" s="147" t="s">
        <v>274</v>
      </c>
      <c r="C71" s="296">
        <v>-5578</v>
      </c>
      <c r="D71" s="300">
        <v>-6863</v>
      </c>
      <c r="E71" s="298">
        <v>-11352</v>
      </c>
      <c r="F71" s="296">
        <v>-6863</v>
      </c>
      <c r="G71" s="13">
        <v>4489</v>
      </c>
      <c r="H71" s="16">
        <v>60.5</v>
      </c>
      <c r="I71" s="152"/>
    </row>
    <row r="72" spans="1:9" s="103" customFormat="1" ht="12.95" customHeight="1" x14ac:dyDescent="0.2">
      <c r="A72" s="146" t="s">
        <v>275</v>
      </c>
      <c r="B72" s="147" t="s">
        <v>276</v>
      </c>
      <c r="C72" s="296">
        <v>-4859</v>
      </c>
      <c r="D72" s="300">
        <v>-6531</v>
      </c>
      <c r="E72" s="298">
        <v>-7667</v>
      </c>
      <c r="F72" s="296">
        <v>-6531</v>
      </c>
      <c r="G72" s="13">
        <v>1136</v>
      </c>
      <c r="H72" s="16">
        <v>85.2</v>
      </c>
      <c r="I72" s="152"/>
    </row>
    <row r="73" spans="1:9" s="103" customFormat="1" ht="12.95" customHeight="1" x14ac:dyDescent="0.2">
      <c r="A73" s="146" t="s">
        <v>277</v>
      </c>
      <c r="B73" s="147" t="s">
        <v>278</v>
      </c>
      <c r="C73" s="296">
        <v>-3959</v>
      </c>
      <c r="D73" s="300">
        <v>-3869</v>
      </c>
      <c r="E73" s="298">
        <v>-7071</v>
      </c>
      <c r="F73" s="296">
        <v>-3869</v>
      </c>
      <c r="G73" s="13">
        <v>3202</v>
      </c>
      <c r="H73" s="16">
        <v>54.7</v>
      </c>
      <c r="I73" s="152"/>
    </row>
    <row r="74" spans="1:9" s="103" customFormat="1" ht="12.95" customHeight="1" x14ac:dyDescent="0.2">
      <c r="A74" s="146" t="s">
        <v>279</v>
      </c>
      <c r="B74" s="147" t="s">
        <v>280</v>
      </c>
      <c r="C74" s="296">
        <v>-6898</v>
      </c>
      <c r="D74" s="300">
        <v>-8710</v>
      </c>
      <c r="E74" s="298">
        <v>-5295</v>
      </c>
      <c r="F74" s="296">
        <v>-8710</v>
      </c>
      <c r="G74" s="296">
        <v>-3415</v>
      </c>
      <c r="H74" s="16">
        <v>164.5</v>
      </c>
      <c r="I74" s="152"/>
    </row>
    <row r="75" spans="1:9" s="103" customFormat="1" ht="12.95" customHeight="1" x14ac:dyDescent="0.2">
      <c r="A75" s="146" t="s">
        <v>281</v>
      </c>
      <c r="B75" s="147" t="s">
        <v>282</v>
      </c>
      <c r="C75" s="296">
        <v>-1957</v>
      </c>
      <c r="D75" s="300">
        <v>-1874</v>
      </c>
      <c r="E75" s="298">
        <v>-3115</v>
      </c>
      <c r="F75" s="296">
        <v>-1874</v>
      </c>
      <c r="G75" s="13">
        <v>1241</v>
      </c>
      <c r="H75" s="16">
        <v>60.2</v>
      </c>
      <c r="I75" s="152"/>
    </row>
    <row r="76" spans="1:9" s="103" customFormat="1" ht="12.95" customHeight="1" x14ac:dyDescent="0.2">
      <c r="A76" s="146" t="s">
        <v>237</v>
      </c>
      <c r="B76" s="147" t="s">
        <v>283</v>
      </c>
      <c r="C76" s="296">
        <v>-1470</v>
      </c>
      <c r="D76" s="300">
        <v>-1430</v>
      </c>
      <c r="E76" s="298">
        <v>-2170</v>
      </c>
      <c r="F76" s="296">
        <v>-1430</v>
      </c>
      <c r="G76" s="16">
        <v>740</v>
      </c>
      <c r="H76" s="16">
        <v>65.900000000000006</v>
      </c>
      <c r="I76" s="152"/>
    </row>
    <row r="77" spans="1:9" s="103" customFormat="1" ht="12.95" customHeight="1" x14ac:dyDescent="0.2">
      <c r="A77" s="146" t="s">
        <v>284</v>
      </c>
      <c r="B77" s="147" t="s">
        <v>285</v>
      </c>
      <c r="C77" s="296">
        <v>-1888</v>
      </c>
      <c r="D77" s="300">
        <v>-1256</v>
      </c>
      <c r="E77" s="298">
        <v>-1274</v>
      </c>
      <c r="F77" s="296">
        <v>-1256</v>
      </c>
      <c r="G77" s="16">
        <v>18</v>
      </c>
      <c r="H77" s="16">
        <v>98.6</v>
      </c>
      <c r="I77" s="152"/>
    </row>
    <row r="78" spans="1:9" s="103" customFormat="1" ht="12.95" customHeight="1" x14ac:dyDescent="0.2">
      <c r="A78" s="146" t="s">
        <v>286</v>
      </c>
      <c r="B78" s="147" t="s">
        <v>287</v>
      </c>
      <c r="C78" s="29" t="s">
        <v>288</v>
      </c>
      <c r="D78" s="147" t="s">
        <v>289</v>
      </c>
      <c r="E78" s="30" t="s">
        <v>290</v>
      </c>
      <c r="F78" s="29" t="s">
        <v>289</v>
      </c>
      <c r="G78" s="16">
        <v>136</v>
      </c>
      <c r="H78" s="16">
        <v>83.9</v>
      </c>
      <c r="I78" s="152"/>
    </row>
    <row r="79" spans="1:9" s="103" customFormat="1" ht="12.95" customHeight="1" x14ac:dyDescent="0.2">
      <c r="A79" s="146" t="s">
        <v>291</v>
      </c>
      <c r="B79" s="147" t="s">
        <v>292</v>
      </c>
      <c r="C79" s="29" t="s">
        <v>293</v>
      </c>
      <c r="D79" s="147" t="s">
        <v>294</v>
      </c>
      <c r="E79" s="30" t="s">
        <v>295</v>
      </c>
      <c r="F79" s="29" t="s">
        <v>294</v>
      </c>
      <c r="G79" s="16">
        <v>788</v>
      </c>
      <c r="H79" s="16">
        <v>28.2</v>
      </c>
      <c r="I79" s="152"/>
    </row>
    <row r="80" spans="1:9" s="103" customFormat="1" ht="12.95" customHeight="1" x14ac:dyDescent="0.2">
      <c r="A80" s="146" t="s">
        <v>296</v>
      </c>
      <c r="B80" s="147" t="s">
        <v>297</v>
      </c>
      <c r="C80" s="29" t="s">
        <v>298</v>
      </c>
      <c r="D80" s="147" t="s">
        <v>299</v>
      </c>
      <c r="E80" s="30" t="s">
        <v>300</v>
      </c>
      <c r="F80" s="29" t="s">
        <v>299</v>
      </c>
      <c r="G80" s="16">
        <v>416</v>
      </c>
      <c r="H80" s="16">
        <v>58.2</v>
      </c>
      <c r="I80" s="152"/>
    </row>
    <row r="81" spans="1:9" s="103" customFormat="1" ht="12.95" customHeight="1" x14ac:dyDescent="0.2">
      <c r="A81" s="146" t="s">
        <v>301</v>
      </c>
      <c r="B81" s="147" t="s">
        <v>302</v>
      </c>
      <c r="C81" s="29" t="s">
        <v>303</v>
      </c>
      <c r="D81" s="147" t="s">
        <v>304</v>
      </c>
      <c r="E81" s="30" t="s">
        <v>305</v>
      </c>
      <c r="F81" s="29" t="s">
        <v>304</v>
      </c>
      <c r="G81" s="16">
        <v>396</v>
      </c>
      <c r="H81" s="16">
        <v>40.1</v>
      </c>
      <c r="I81" s="152"/>
    </row>
    <row r="82" spans="1:9" s="103" customFormat="1" ht="12.95" customHeight="1" x14ac:dyDescent="0.2">
      <c r="A82" s="146" t="s">
        <v>306</v>
      </c>
      <c r="B82" s="147" t="s">
        <v>307</v>
      </c>
      <c r="C82" s="29" t="s">
        <v>308</v>
      </c>
      <c r="D82" s="147" t="s">
        <v>309</v>
      </c>
      <c r="E82" s="30" t="s">
        <v>310</v>
      </c>
      <c r="F82" s="29" t="s">
        <v>309</v>
      </c>
      <c r="G82" s="16">
        <v>51</v>
      </c>
      <c r="H82" s="16">
        <v>94.6</v>
      </c>
      <c r="I82" s="152"/>
    </row>
    <row r="83" spans="1:9" s="103" customFormat="1" ht="12.95" customHeight="1" x14ac:dyDescent="0.2">
      <c r="A83" s="146" t="s">
        <v>235</v>
      </c>
      <c r="B83" s="147" t="s">
        <v>311</v>
      </c>
      <c r="C83" s="29" t="s">
        <v>312</v>
      </c>
      <c r="D83" s="147" t="s">
        <v>313</v>
      </c>
      <c r="E83" s="30" t="s">
        <v>314</v>
      </c>
      <c r="F83" s="29" t="s">
        <v>313</v>
      </c>
      <c r="G83" s="29" t="s">
        <v>315</v>
      </c>
      <c r="H83" s="16">
        <v>116.2</v>
      </c>
      <c r="I83" s="152"/>
    </row>
    <row r="84" spans="1:9" s="103" customFormat="1" ht="12.95" customHeight="1" x14ac:dyDescent="0.2">
      <c r="A84" s="146" t="s">
        <v>316</v>
      </c>
      <c r="B84" s="147" t="s">
        <v>317</v>
      </c>
      <c r="C84" s="29" t="s">
        <v>318</v>
      </c>
      <c r="D84" s="147" t="s">
        <v>319</v>
      </c>
      <c r="E84" s="30" t="s">
        <v>320</v>
      </c>
      <c r="F84" s="29" t="s">
        <v>319</v>
      </c>
      <c r="G84" s="16">
        <v>186</v>
      </c>
      <c r="H84" s="16">
        <v>26.2</v>
      </c>
      <c r="I84" s="152"/>
    </row>
    <row r="85" spans="1:9" s="103" customFormat="1" ht="12.95" customHeight="1" x14ac:dyDescent="0.2">
      <c r="A85" s="146" t="s">
        <v>321</v>
      </c>
      <c r="B85" s="147" t="s">
        <v>322</v>
      </c>
      <c r="C85" s="29" t="s">
        <v>323</v>
      </c>
      <c r="D85" s="147" t="s">
        <v>324</v>
      </c>
      <c r="E85" s="30" t="s">
        <v>325</v>
      </c>
      <c r="F85" s="29" t="s">
        <v>324</v>
      </c>
      <c r="G85" s="29" t="s">
        <v>326</v>
      </c>
      <c r="H85" s="16">
        <v>154</v>
      </c>
      <c r="I85" s="152"/>
    </row>
    <row r="86" spans="1:9" s="103" customFormat="1" ht="12.95" customHeight="1" x14ac:dyDescent="0.2">
      <c r="A86" s="146" t="s">
        <v>327</v>
      </c>
      <c r="B86" s="147" t="s">
        <v>328</v>
      </c>
      <c r="C86" s="29" t="s">
        <v>329</v>
      </c>
      <c r="D86" s="147" t="s">
        <v>330</v>
      </c>
      <c r="E86" s="301">
        <v>-191</v>
      </c>
      <c r="F86" s="29" t="s">
        <v>330</v>
      </c>
      <c r="G86" s="16">
        <v>169</v>
      </c>
      <c r="H86" s="16">
        <v>11.5</v>
      </c>
      <c r="I86" s="152"/>
    </row>
    <row r="87" spans="1:9" s="103" customFormat="1" ht="12.95" customHeight="1" x14ac:dyDescent="0.2">
      <c r="A87" s="146" t="s">
        <v>331</v>
      </c>
      <c r="B87" s="147" t="s">
        <v>332</v>
      </c>
      <c r="C87" s="29" t="s">
        <v>333</v>
      </c>
      <c r="D87" s="147" t="s">
        <v>334</v>
      </c>
      <c r="E87" s="30" t="s">
        <v>335</v>
      </c>
      <c r="F87" s="29" t="s">
        <v>334</v>
      </c>
      <c r="G87" s="29" t="s">
        <v>336</v>
      </c>
      <c r="H87" s="16">
        <v>136.30000000000001</v>
      </c>
      <c r="I87" s="152"/>
    </row>
    <row r="88" spans="1:9" s="103" customFormat="1" ht="12.95" customHeight="1" x14ac:dyDescent="0.2">
      <c r="A88" s="146" t="s">
        <v>337</v>
      </c>
      <c r="B88" s="147" t="s">
        <v>338</v>
      </c>
      <c r="C88" s="29" t="s">
        <v>339</v>
      </c>
      <c r="D88" s="147" t="s">
        <v>340</v>
      </c>
      <c r="E88" s="30" t="s">
        <v>341</v>
      </c>
      <c r="F88" s="29" t="s">
        <v>340</v>
      </c>
      <c r="G88" s="29" t="s">
        <v>342</v>
      </c>
      <c r="H88" s="16">
        <v>107</v>
      </c>
      <c r="I88" s="152"/>
    </row>
    <row r="89" spans="1:9" s="103" customFormat="1" ht="12.95" hidden="1" customHeight="1" x14ac:dyDescent="0.2">
      <c r="A89" s="146"/>
      <c r="B89" s="147"/>
      <c r="C89" s="147" t="s">
        <v>56</v>
      </c>
      <c r="D89" s="147" t="s">
        <v>56</v>
      </c>
      <c r="E89" s="147" t="s">
        <v>56</v>
      </c>
      <c r="F89" s="147" t="s">
        <v>56</v>
      </c>
      <c r="G89" s="29" t="s">
        <v>56</v>
      </c>
      <c r="H89" s="29" t="s">
        <v>56</v>
      </c>
      <c r="I89" s="152"/>
    </row>
    <row r="90" spans="1:9" s="103" customFormat="1" ht="12.95" customHeight="1" x14ac:dyDescent="0.2">
      <c r="A90" s="52" t="s">
        <v>343</v>
      </c>
      <c r="B90" s="104">
        <v>1060</v>
      </c>
      <c r="C90" s="302" t="s">
        <v>56</v>
      </c>
      <c r="D90" s="302" t="s">
        <v>56</v>
      </c>
      <c r="E90" s="303" t="s">
        <v>56</v>
      </c>
      <c r="F90" s="302" t="s">
        <v>56</v>
      </c>
      <c r="G90" s="302" t="s">
        <v>56</v>
      </c>
      <c r="H90" s="302" t="s">
        <v>56</v>
      </c>
      <c r="I90" s="110"/>
    </row>
    <row r="91" spans="1:9" s="103" customFormat="1" ht="12.95" customHeight="1" x14ac:dyDescent="0.2">
      <c r="A91" s="3" t="s">
        <v>344</v>
      </c>
      <c r="B91" s="5">
        <v>1061</v>
      </c>
      <c r="C91" s="29" t="s">
        <v>56</v>
      </c>
      <c r="D91" s="60" t="s">
        <v>56</v>
      </c>
      <c r="E91" s="30" t="s">
        <v>56</v>
      </c>
      <c r="F91" s="29" t="s">
        <v>56</v>
      </c>
      <c r="G91" s="29" t="s">
        <v>56</v>
      </c>
      <c r="H91" s="29" t="s">
        <v>56</v>
      </c>
      <c r="I91" s="118"/>
    </row>
    <row r="92" spans="1:9" s="103" customFormat="1" ht="12.95" customHeight="1" x14ac:dyDescent="0.2">
      <c r="A92" s="3" t="s">
        <v>345</v>
      </c>
      <c r="B92" s="5">
        <v>1062</v>
      </c>
      <c r="C92" s="29" t="s">
        <v>56</v>
      </c>
      <c r="D92" s="60" t="s">
        <v>56</v>
      </c>
      <c r="E92" s="30" t="s">
        <v>56</v>
      </c>
      <c r="F92" s="29" t="s">
        <v>56</v>
      </c>
      <c r="G92" s="29" t="s">
        <v>56</v>
      </c>
      <c r="H92" s="29" t="s">
        <v>56</v>
      </c>
      <c r="I92" s="118"/>
    </row>
    <row r="93" spans="1:9" s="103" customFormat="1" ht="12.95" customHeight="1" x14ac:dyDescent="0.2">
      <c r="A93" s="3" t="s">
        <v>256</v>
      </c>
      <c r="B93" s="5">
        <v>1063</v>
      </c>
      <c r="C93" s="29" t="s">
        <v>56</v>
      </c>
      <c r="D93" s="60" t="s">
        <v>56</v>
      </c>
      <c r="E93" s="30" t="s">
        <v>56</v>
      </c>
      <c r="F93" s="29" t="s">
        <v>56</v>
      </c>
      <c r="G93" s="29" t="s">
        <v>56</v>
      </c>
      <c r="H93" s="29" t="s">
        <v>56</v>
      </c>
      <c r="I93" s="118"/>
    </row>
    <row r="94" spans="1:9" s="103" customFormat="1" ht="12.95" customHeight="1" x14ac:dyDescent="0.2">
      <c r="A94" s="3" t="s">
        <v>257</v>
      </c>
      <c r="B94" s="5">
        <v>1064</v>
      </c>
      <c r="C94" s="29" t="s">
        <v>56</v>
      </c>
      <c r="D94" s="60" t="s">
        <v>56</v>
      </c>
      <c r="E94" s="60" t="s">
        <v>56</v>
      </c>
      <c r="F94" s="29" t="s">
        <v>56</v>
      </c>
      <c r="G94" s="29" t="s">
        <v>56</v>
      </c>
      <c r="H94" s="29" t="s">
        <v>56</v>
      </c>
      <c r="I94" s="118"/>
    </row>
    <row r="95" spans="1:9" s="103" customFormat="1" ht="12.95" customHeight="1" x14ac:dyDescent="0.2">
      <c r="A95" s="3" t="s">
        <v>346</v>
      </c>
      <c r="B95" s="5">
        <v>1065</v>
      </c>
      <c r="C95" s="29" t="s">
        <v>56</v>
      </c>
      <c r="D95" s="60" t="s">
        <v>56</v>
      </c>
      <c r="E95" s="30" t="s">
        <v>56</v>
      </c>
      <c r="F95" s="29" t="s">
        <v>56</v>
      </c>
      <c r="G95" s="29" t="s">
        <v>56</v>
      </c>
      <c r="H95" s="29" t="s">
        <v>56</v>
      </c>
      <c r="I95" s="118"/>
    </row>
    <row r="96" spans="1:9" s="103" customFormat="1" ht="12.95" customHeight="1" x14ac:dyDescent="0.2">
      <c r="A96" s="3" t="s">
        <v>347</v>
      </c>
      <c r="B96" s="5">
        <v>1066</v>
      </c>
      <c r="C96" s="29" t="s">
        <v>56</v>
      </c>
      <c r="D96" s="60" t="s">
        <v>56</v>
      </c>
      <c r="E96" s="30" t="s">
        <v>56</v>
      </c>
      <c r="F96" s="29" t="s">
        <v>56</v>
      </c>
      <c r="G96" s="29" t="s">
        <v>56</v>
      </c>
      <c r="H96" s="29" t="s">
        <v>56</v>
      </c>
      <c r="I96" s="118"/>
    </row>
    <row r="97" spans="1:9" s="103" customFormat="1" ht="12.95" customHeight="1" x14ac:dyDescent="0.2">
      <c r="A97" s="3" t="s">
        <v>348</v>
      </c>
      <c r="B97" s="5">
        <v>1067</v>
      </c>
      <c r="C97" s="29" t="s">
        <v>56</v>
      </c>
      <c r="D97" s="29" t="s">
        <v>56</v>
      </c>
      <c r="E97" s="30" t="s">
        <v>56</v>
      </c>
      <c r="F97" s="29" t="s">
        <v>56</v>
      </c>
      <c r="G97" s="29" t="s">
        <v>56</v>
      </c>
      <c r="H97" s="29" t="s">
        <v>56</v>
      </c>
      <c r="I97" s="118"/>
    </row>
    <row r="98" spans="1:9" s="103" customFormat="1" ht="12.95" customHeight="1" x14ac:dyDescent="0.2">
      <c r="A98" s="146" t="s">
        <v>337</v>
      </c>
      <c r="B98" s="147"/>
      <c r="C98" s="29" t="s">
        <v>56</v>
      </c>
      <c r="D98" s="147" t="s">
        <v>56</v>
      </c>
      <c r="E98" s="30" t="s">
        <v>56</v>
      </c>
      <c r="F98" s="29" t="s">
        <v>56</v>
      </c>
      <c r="G98" s="29" t="s">
        <v>56</v>
      </c>
      <c r="H98" s="29" t="s">
        <v>56</v>
      </c>
      <c r="I98" s="152"/>
    </row>
    <row r="99" spans="1:9" s="103" customFormat="1" ht="12.95" hidden="1" customHeight="1" x14ac:dyDescent="0.2">
      <c r="A99" s="146"/>
      <c r="B99" s="147"/>
      <c r="C99" s="147" t="s">
        <v>56</v>
      </c>
      <c r="D99" s="147" t="s">
        <v>56</v>
      </c>
      <c r="E99" s="147" t="s">
        <v>56</v>
      </c>
      <c r="F99" s="147" t="s">
        <v>56</v>
      </c>
      <c r="G99" s="29" t="s">
        <v>56</v>
      </c>
      <c r="H99" s="29" t="s">
        <v>56</v>
      </c>
      <c r="I99" s="152"/>
    </row>
    <row r="100" spans="1:9" s="103" customFormat="1" ht="12.95" customHeight="1" x14ac:dyDescent="0.2">
      <c r="A100" s="52" t="s">
        <v>349</v>
      </c>
      <c r="B100" s="104">
        <v>1070</v>
      </c>
      <c r="C100" s="105">
        <v>1037161</v>
      </c>
      <c r="D100" s="105">
        <v>844692</v>
      </c>
      <c r="E100" s="107">
        <v>393136</v>
      </c>
      <c r="F100" s="105">
        <v>844692</v>
      </c>
      <c r="G100" s="105">
        <v>451556</v>
      </c>
      <c r="H100" s="109">
        <v>214.9</v>
      </c>
      <c r="I100" s="110"/>
    </row>
    <row r="101" spans="1:9" s="103" customFormat="1" ht="12.95" customHeight="1" x14ac:dyDescent="0.2">
      <c r="A101" s="3" t="s">
        <v>62</v>
      </c>
      <c r="B101" s="5">
        <v>1071</v>
      </c>
      <c r="C101" s="13">
        <v>374497</v>
      </c>
      <c r="D101" s="91">
        <v>434914</v>
      </c>
      <c r="E101" s="14">
        <v>7054</v>
      </c>
      <c r="F101" s="13">
        <v>434914</v>
      </c>
      <c r="G101" s="13">
        <v>427860</v>
      </c>
      <c r="H101" s="13">
        <v>6165.5</v>
      </c>
      <c r="I101" s="118"/>
    </row>
    <row r="102" spans="1:9" s="103" customFormat="1" ht="12.95" customHeight="1" x14ac:dyDescent="0.2">
      <c r="A102" s="3" t="s">
        <v>350</v>
      </c>
      <c r="B102" s="5">
        <v>1072</v>
      </c>
      <c r="C102" s="29" t="s">
        <v>56</v>
      </c>
      <c r="D102" s="29" t="s">
        <v>56</v>
      </c>
      <c r="E102" s="29" t="s">
        <v>56</v>
      </c>
      <c r="F102" s="29" t="s">
        <v>56</v>
      </c>
      <c r="G102" s="29" t="s">
        <v>56</v>
      </c>
      <c r="H102" s="29" t="s">
        <v>56</v>
      </c>
      <c r="I102" s="118"/>
    </row>
    <row r="103" spans="1:9" s="103" customFormat="1" ht="12.95" hidden="1" customHeight="1" x14ac:dyDescent="0.2">
      <c r="A103" s="146"/>
      <c r="B103" s="147"/>
      <c r="C103" s="147" t="s">
        <v>56</v>
      </c>
      <c r="D103" s="147" t="s">
        <v>56</v>
      </c>
      <c r="E103" s="147" t="s">
        <v>56</v>
      </c>
      <c r="F103" s="147" t="s">
        <v>56</v>
      </c>
      <c r="G103" s="29" t="s">
        <v>56</v>
      </c>
      <c r="H103" s="29" t="s">
        <v>56</v>
      </c>
      <c r="I103" s="152"/>
    </row>
    <row r="104" spans="1:9" s="103" customFormat="1" ht="12.95" customHeight="1" x14ac:dyDescent="0.2">
      <c r="A104" s="3" t="s">
        <v>351</v>
      </c>
      <c r="B104" s="5">
        <v>1073</v>
      </c>
      <c r="C104" s="13">
        <v>662664</v>
      </c>
      <c r="D104" s="13">
        <v>409778</v>
      </c>
      <c r="E104" s="13">
        <v>386082</v>
      </c>
      <c r="F104" s="13">
        <v>409778</v>
      </c>
      <c r="G104" s="13">
        <v>23696</v>
      </c>
      <c r="H104" s="16">
        <v>106.1</v>
      </c>
      <c r="I104" s="118"/>
    </row>
    <row r="105" spans="1:9" s="103" customFormat="1" ht="12.95" customHeight="1" x14ac:dyDescent="0.2">
      <c r="A105" s="146" t="s">
        <v>352</v>
      </c>
      <c r="B105" s="147" t="s">
        <v>353</v>
      </c>
      <c r="C105" s="13">
        <v>46369</v>
      </c>
      <c r="D105" s="304">
        <v>7052</v>
      </c>
      <c r="E105" s="14">
        <v>9276</v>
      </c>
      <c r="F105" s="13">
        <v>7052</v>
      </c>
      <c r="G105" s="29" t="s">
        <v>354</v>
      </c>
      <c r="H105" s="16">
        <v>76</v>
      </c>
      <c r="I105" s="152"/>
    </row>
    <row r="106" spans="1:9" s="103" customFormat="1" ht="12.95" customHeight="1" x14ac:dyDescent="0.2">
      <c r="A106" s="146" t="s">
        <v>355</v>
      </c>
      <c r="B106" s="147" t="s">
        <v>356</v>
      </c>
      <c r="C106" s="13">
        <v>20764</v>
      </c>
      <c r="D106" s="304">
        <v>27340</v>
      </c>
      <c r="E106" s="14">
        <v>28286</v>
      </c>
      <c r="F106" s="13">
        <v>27340</v>
      </c>
      <c r="G106" s="29" t="s">
        <v>357</v>
      </c>
      <c r="H106" s="16">
        <v>96.7</v>
      </c>
      <c r="I106" s="152"/>
    </row>
    <row r="107" spans="1:9" s="103" customFormat="1" ht="12.95" customHeight="1" x14ac:dyDescent="0.2">
      <c r="A107" s="146" t="s">
        <v>358</v>
      </c>
      <c r="B107" s="147" t="s">
        <v>359</v>
      </c>
      <c r="C107" s="13">
        <v>3065</v>
      </c>
      <c r="D107" s="304">
        <v>3620</v>
      </c>
      <c r="E107" s="14">
        <v>2262</v>
      </c>
      <c r="F107" s="13">
        <v>3620</v>
      </c>
      <c r="G107" s="13">
        <v>1358</v>
      </c>
      <c r="H107" s="16">
        <v>160</v>
      </c>
      <c r="I107" s="152"/>
    </row>
    <row r="108" spans="1:9" s="103" customFormat="1" ht="12.95" customHeight="1" x14ac:dyDescent="0.2">
      <c r="A108" s="146" t="s">
        <v>360</v>
      </c>
      <c r="B108" s="147" t="s">
        <v>361</v>
      </c>
      <c r="C108" s="13">
        <v>4805</v>
      </c>
      <c r="D108" s="304">
        <v>6296</v>
      </c>
      <c r="E108" s="14">
        <v>5398</v>
      </c>
      <c r="F108" s="13">
        <v>6296</v>
      </c>
      <c r="G108" s="16">
        <v>898</v>
      </c>
      <c r="H108" s="16">
        <v>116.6</v>
      </c>
      <c r="I108" s="152"/>
    </row>
    <row r="109" spans="1:9" s="103" customFormat="1" ht="12.95" customHeight="1" x14ac:dyDescent="0.2">
      <c r="A109" s="146" t="s">
        <v>362</v>
      </c>
      <c r="B109" s="147" t="s">
        <v>363</v>
      </c>
      <c r="C109" s="13">
        <v>75635</v>
      </c>
      <c r="D109" s="304">
        <v>73863</v>
      </c>
      <c r="E109" s="14">
        <v>70864</v>
      </c>
      <c r="F109" s="13">
        <v>73863</v>
      </c>
      <c r="G109" s="13">
        <v>2999</v>
      </c>
      <c r="H109" s="16">
        <v>104.2</v>
      </c>
      <c r="I109" s="152"/>
    </row>
    <row r="110" spans="1:9" s="103" customFormat="1" ht="12.95" customHeight="1" x14ac:dyDescent="0.2">
      <c r="A110" s="146" t="s">
        <v>364</v>
      </c>
      <c r="B110" s="147" t="s">
        <v>365</v>
      </c>
      <c r="C110" s="13">
        <v>149473</v>
      </c>
      <c r="D110" s="304">
        <v>111344</v>
      </c>
      <c r="E110" s="14">
        <v>122271</v>
      </c>
      <c r="F110" s="13">
        <v>111344</v>
      </c>
      <c r="G110" s="29" t="s">
        <v>366</v>
      </c>
      <c r="H110" s="16">
        <v>91.1</v>
      </c>
      <c r="I110" s="152"/>
    </row>
    <row r="111" spans="1:9" s="103" customFormat="1" ht="12.95" customHeight="1" x14ac:dyDescent="0.2">
      <c r="A111" s="146" t="s">
        <v>367</v>
      </c>
      <c r="B111" s="147" t="s">
        <v>368</v>
      </c>
      <c r="C111" s="13">
        <v>109822</v>
      </c>
      <c r="D111" s="304">
        <v>127706</v>
      </c>
      <c r="E111" s="14">
        <v>128650</v>
      </c>
      <c r="F111" s="13">
        <v>127706</v>
      </c>
      <c r="G111" s="29" t="s">
        <v>369</v>
      </c>
      <c r="H111" s="16">
        <v>99.3</v>
      </c>
      <c r="I111" s="152"/>
    </row>
    <row r="112" spans="1:9" s="103" customFormat="1" ht="12.95" customHeight="1" x14ac:dyDescent="0.2">
      <c r="A112" s="146" t="s">
        <v>370</v>
      </c>
      <c r="B112" s="147" t="s">
        <v>371</v>
      </c>
      <c r="C112" s="13">
        <v>9767</v>
      </c>
      <c r="D112" s="304">
        <v>8777</v>
      </c>
      <c r="E112" s="14">
        <v>11101</v>
      </c>
      <c r="F112" s="13">
        <v>8777</v>
      </c>
      <c r="G112" s="29" t="s">
        <v>372</v>
      </c>
      <c r="H112" s="16">
        <v>79.099999999999994</v>
      </c>
      <c r="I112" s="152"/>
    </row>
    <row r="113" spans="1:9" s="103" customFormat="1" ht="12.95" customHeight="1" x14ac:dyDescent="0.2">
      <c r="A113" s="146" t="s">
        <v>373</v>
      </c>
      <c r="B113" s="147" t="s">
        <v>374</v>
      </c>
      <c r="C113" s="29" t="s">
        <v>56</v>
      </c>
      <c r="D113" s="147" t="s">
        <v>56</v>
      </c>
      <c r="E113" s="30" t="s">
        <v>56</v>
      </c>
      <c r="F113" s="29" t="s">
        <v>56</v>
      </c>
      <c r="G113" s="29" t="s">
        <v>56</v>
      </c>
      <c r="H113" s="29" t="s">
        <v>56</v>
      </c>
      <c r="I113" s="152"/>
    </row>
    <row r="114" spans="1:9" s="103" customFormat="1" ht="12.95" customHeight="1" x14ac:dyDescent="0.2">
      <c r="A114" s="146" t="s">
        <v>375</v>
      </c>
      <c r="B114" s="147" t="s">
        <v>376</v>
      </c>
      <c r="C114" s="13">
        <v>15225</v>
      </c>
      <c r="D114" s="304">
        <v>17156</v>
      </c>
      <c r="E114" s="14">
        <v>7674</v>
      </c>
      <c r="F114" s="13">
        <v>17156</v>
      </c>
      <c r="G114" s="13">
        <v>9482</v>
      </c>
      <c r="H114" s="16">
        <v>223.6</v>
      </c>
      <c r="I114" s="152"/>
    </row>
    <row r="115" spans="1:9" s="103" customFormat="1" ht="26.1" customHeight="1" x14ac:dyDescent="0.2">
      <c r="A115" s="146" t="s">
        <v>377</v>
      </c>
      <c r="B115" s="147" t="s">
        <v>378</v>
      </c>
      <c r="C115" s="13">
        <v>227739</v>
      </c>
      <c r="D115" s="304">
        <v>26624</v>
      </c>
      <c r="E115" s="77">
        <v>300</v>
      </c>
      <c r="F115" s="13">
        <v>26624</v>
      </c>
      <c r="G115" s="13">
        <v>26324</v>
      </c>
      <c r="H115" s="13">
        <v>8874.7000000000007</v>
      </c>
      <c r="I115" s="152"/>
    </row>
    <row r="116" spans="1:9" s="103" customFormat="1" ht="12.95" hidden="1" customHeight="1" x14ac:dyDescent="0.2">
      <c r="A116" s="146"/>
      <c r="B116" s="147"/>
      <c r="C116" s="147" t="s">
        <v>56</v>
      </c>
      <c r="D116" s="147" t="s">
        <v>56</v>
      </c>
      <c r="E116" s="147" t="s">
        <v>56</v>
      </c>
      <c r="F116" s="147" t="s">
        <v>56</v>
      </c>
      <c r="G116" s="29" t="s">
        <v>56</v>
      </c>
      <c r="H116" s="29" t="s">
        <v>56</v>
      </c>
      <c r="I116" s="152"/>
    </row>
    <row r="117" spans="1:9" s="103" customFormat="1" ht="12.95" customHeight="1" x14ac:dyDescent="0.2">
      <c r="A117" s="52" t="s">
        <v>379</v>
      </c>
      <c r="B117" s="104">
        <v>1080</v>
      </c>
      <c r="C117" s="302" t="s">
        <v>380</v>
      </c>
      <c r="D117" s="302" t="s">
        <v>381</v>
      </c>
      <c r="E117" s="303" t="s">
        <v>382</v>
      </c>
      <c r="F117" s="302" t="s">
        <v>381</v>
      </c>
      <c r="G117" s="302" t="s">
        <v>383</v>
      </c>
      <c r="H117" s="109">
        <v>135.6</v>
      </c>
      <c r="I117" s="110"/>
    </row>
    <row r="118" spans="1:9" s="103" customFormat="1" ht="12.95" customHeight="1" x14ac:dyDescent="0.2">
      <c r="A118" s="3" t="s">
        <v>62</v>
      </c>
      <c r="B118" s="5">
        <v>1081</v>
      </c>
      <c r="C118" s="29" t="s">
        <v>384</v>
      </c>
      <c r="D118" s="60" t="s">
        <v>385</v>
      </c>
      <c r="E118" s="30" t="s">
        <v>386</v>
      </c>
      <c r="F118" s="29" t="s">
        <v>385</v>
      </c>
      <c r="G118" s="29" t="s">
        <v>387</v>
      </c>
      <c r="H118" s="13">
        <v>2849.4</v>
      </c>
      <c r="I118" s="118"/>
    </row>
    <row r="119" spans="1:9" s="103" customFormat="1" ht="12.95" customHeight="1" x14ac:dyDescent="0.2">
      <c r="A119" s="3" t="s">
        <v>388</v>
      </c>
      <c r="B119" s="5">
        <v>1082</v>
      </c>
      <c r="C119" s="29" t="s">
        <v>56</v>
      </c>
      <c r="D119" s="29" t="s">
        <v>56</v>
      </c>
      <c r="E119" s="29" t="s">
        <v>56</v>
      </c>
      <c r="F119" s="29" t="s">
        <v>56</v>
      </c>
      <c r="G119" s="29" t="s">
        <v>56</v>
      </c>
      <c r="H119" s="29" t="s">
        <v>56</v>
      </c>
      <c r="I119" s="118"/>
    </row>
    <row r="120" spans="1:9" s="103" customFormat="1" ht="12.95" hidden="1" customHeight="1" x14ac:dyDescent="0.2">
      <c r="A120" s="146"/>
      <c r="B120" s="147"/>
      <c r="C120" s="147" t="s">
        <v>56</v>
      </c>
      <c r="D120" s="147" t="s">
        <v>56</v>
      </c>
      <c r="E120" s="147" t="s">
        <v>56</v>
      </c>
      <c r="F120" s="147" t="s">
        <v>56</v>
      </c>
      <c r="G120" s="29" t="s">
        <v>56</v>
      </c>
      <c r="H120" s="29" t="s">
        <v>56</v>
      </c>
      <c r="I120" s="152"/>
    </row>
    <row r="121" spans="1:9" s="103" customFormat="1" ht="12.95" customHeight="1" x14ac:dyDescent="0.2">
      <c r="A121" s="3" t="s">
        <v>389</v>
      </c>
      <c r="B121" s="5">
        <v>1083</v>
      </c>
      <c r="C121" s="29" t="s">
        <v>56</v>
      </c>
      <c r="D121" s="60" t="s">
        <v>56</v>
      </c>
      <c r="E121" s="305" t="s">
        <v>56</v>
      </c>
      <c r="F121" s="29" t="s">
        <v>56</v>
      </c>
      <c r="G121" s="29" t="s">
        <v>56</v>
      </c>
      <c r="H121" s="29" t="s">
        <v>56</v>
      </c>
      <c r="I121" s="118"/>
    </row>
    <row r="122" spans="1:9" s="103" customFormat="1" ht="12.95" customHeight="1" x14ac:dyDescent="0.2">
      <c r="A122" s="3" t="s">
        <v>390</v>
      </c>
      <c r="B122" s="5">
        <v>1084</v>
      </c>
      <c r="C122" s="29" t="s">
        <v>391</v>
      </c>
      <c r="D122" s="60" t="s">
        <v>392</v>
      </c>
      <c r="E122" s="305" t="s">
        <v>393</v>
      </c>
      <c r="F122" s="29" t="s">
        <v>392</v>
      </c>
      <c r="G122" s="29" t="s">
        <v>394</v>
      </c>
      <c r="H122" s="16">
        <v>101</v>
      </c>
      <c r="I122" s="118"/>
    </row>
    <row r="123" spans="1:9" s="103" customFormat="1" ht="12.95" customHeight="1" x14ac:dyDescent="0.2">
      <c r="A123" s="3" t="s">
        <v>395</v>
      </c>
      <c r="B123" s="5">
        <v>1085</v>
      </c>
      <c r="C123" s="29" t="s">
        <v>56</v>
      </c>
      <c r="D123" s="60" t="s">
        <v>56</v>
      </c>
      <c r="E123" s="305" t="s">
        <v>56</v>
      </c>
      <c r="F123" s="29" t="s">
        <v>56</v>
      </c>
      <c r="G123" s="29" t="s">
        <v>56</v>
      </c>
      <c r="H123" s="29" t="s">
        <v>56</v>
      </c>
      <c r="I123" s="118"/>
    </row>
    <row r="124" spans="1:9" s="103" customFormat="1" ht="12.95" customHeight="1" x14ac:dyDescent="0.2">
      <c r="A124" s="3" t="s">
        <v>396</v>
      </c>
      <c r="B124" s="5">
        <v>1086</v>
      </c>
      <c r="C124" s="29" t="s">
        <v>397</v>
      </c>
      <c r="D124" s="29" t="s">
        <v>398</v>
      </c>
      <c r="E124" s="306" t="s">
        <v>399</v>
      </c>
      <c r="F124" s="29" t="s">
        <v>398</v>
      </c>
      <c r="G124" s="13">
        <v>19414</v>
      </c>
      <c r="H124" s="16">
        <v>95.4</v>
      </c>
      <c r="I124" s="118"/>
    </row>
    <row r="125" spans="1:9" s="103" customFormat="1" ht="12.95" customHeight="1" x14ac:dyDescent="0.2">
      <c r="A125" s="146" t="s">
        <v>400</v>
      </c>
      <c r="B125" s="147" t="s">
        <v>401</v>
      </c>
      <c r="C125" s="29" t="s">
        <v>402</v>
      </c>
      <c r="D125" s="147" t="s">
        <v>403</v>
      </c>
      <c r="E125" s="305" t="s">
        <v>404</v>
      </c>
      <c r="F125" s="29" t="s">
        <v>403</v>
      </c>
      <c r="G125" s="16">
        <v>500</v>
      </c>
      <c r="H125" s="16">
        <v>80.5</v>
      </c>
      <c r="I125" s="152"/>
    </row>
    <row r="126" spans="1:9" s="103" customFormat="1" ht="26.1" customHeight="1" x14ac:dyDescent="0.2">
      <c r="A126" s="146" t="s">
        <v>405</v>
      </c>
      <c r="B126" s="147" t="s">
        <v>406</v>
      </c>
      <c r="C126" s="29" t="s">
        <v>407</v>
      </c>
      <c r="D126" s="147" t="s">
        <v>408</v>
      </c>
      <c r="E126" s="305" t="s">
        <v>409</v>
      </c>
      <c r="F126" s="29" t="s">
        <v>408</v>
      </c>
      <c r="G126" s="13">
        <v>2377</v>
      </c>
      <c r="H126" s="16">
        <v>96.9</v>
      </c>
      <c r="I126" s="152"/>
    </row>
    <row r="127" spans="1:9" s="103" customFormat="1" ht="26.1" customHeight="1" x14ac:dyDescent="0.2">
      <c r="A127" s="146" t="s">
        <v>410</v>
      </c>
      <c r="B127" s="147" t="s">
        <v>411</v>
      </c>
      <c r="C127" s="29" t="s">
        <v>412</v>
      </c>
      <c r="D127" s="147" t="s">
        <v>413</v>
      </c>
      <c r="E127" s="305" t="s">
        <v>414</v>
      </c>
      <c r="F127" s="29" t="s">
        <v>413</v>
      </c>
      <c r="G127" s="29" t="s">
        <v>415</v>
      </c>
      <c r="H127" s="16">
        <v>124.6</v>
      </c>
      <c r="I127" s="152"/>
    </row>
    <row r="128" spans="1:9" s="103" customFormat="1" ht="12.95" customHeight="1" x14ac:dyDescent="0.2">
      <c r="A128" s="146" t="s">
        <v>416</v>
      </c>
      <c r="B128" s="147" t="s">
        <v>417</v>
      </c>
      <c r="C128" s="29" t="s">
        <v>418</v>
      </c>
      <c r="D128" s="147" t="s">
        <v>419</v>
      </c>
      <c r="E128" s="305" t="s">
        <v>420</v>
      </c>
      <c r="F128" s="29" t="s">
        <v>419</v>
      </c>
      <c r="G128" s="13">
        <v>12218</v>
      </c>
      <c r="H128" s="16">
        <v>83.5</v>
      </c>
      <c r="I128" s="152"/>
    </row>
    <row r="129" spans="1:9" s="103" customFormat="1" ht="12.95" customHeight="1" x14ac:dyDescent="0.2">
      <c r="A129" s="146" t="s">
        <v>421</v>
      </c>
      <c r="B129" s="147" t="s">
        <v>422</v>
      </c>
      <c r="C129" s="29" t="s">
        <v>423</v>
      </c>
      <c r="D129" s="147" t="s">
        <v>424</v>
      </c>
      <c r="E129" s="305" t="s">
        <v>425</v>
      </c>
      <c r="F129" s="29" t="s">
        <v>424</v>
      </c>
      <c r="G129" s="29" t="s">
        <v>426</v>
      </c>
      <c r="H129" s="16">
        <v>119.9</v>
      </c>
      <c r="I129" s="152"/>
    </row>
    <row r="130" spans="1:9" s="103" customFormat="1" ht="12.95" customHeight="1" x14ac:dyDescent="0.2">
      <c r="A130" s="146" t="s">
        <v>427</v>
      </c>
      <c r="B130" s="147" t="s">
        <v>428</v>
      </c>
      <c r="C130" s="29" t="s">
        <v>429</v>
      </c>
      <c r="D130" s="147" t="s">
        <v>430</v>
      </c>
      <c r="E130" s="305" t="s">
        <v>431</v>
      </c>
      <c r="F130" s="29" t="s">
        <v>430</v>
      </c>
      <c r="G130" s="13">
        <v>1330</v>
      </c>
      <c r="H130" s="16">
        <v>88.7</v>
      </c>
      <c r="I130" s="152"/>
    </row>
    <row r="131" spans="1:9" s="103" customFormat="1" ht="12.95" customHeight="1" x14ac:dyDescent="0.2">
      <c r="A131" s="146" t="s">
        <v>432</v>
      </c>
      <c r="B131" s="147" t="s">
        <v>433</v>
      </c>
      <c r="C131" s="29" t="s">
        <v>434</v>
      </c>
      <c r="D131" s="147" t="s">
        <v>435</v>
      </c>
      <c r="E131" s="305" t="s">
        <v>436</v>
      </c>
      <c r="F131" s="29" t="s">
        <v>435</v>
      </c>
      <c r="G131" s="29" t="s">
        <v>437</v>
      </c>
      <c r="H131" s="16">
        <v>119.4</v>
      </c>
      <c r="I131" s="152"/>
    </row>
    <row r="132" spans="1:9" s="103" customFormat="1" ht="12.95" customHeight="1" x14ac:dyDescent="0.2">
      <c r="A132" s="146" t="s">
        <v>438</v>
      </c>
      <c r="B132" s="147" t="s">
        <v>439</v>
      </c>
      <c r="C132" s="29" t="s">
        <v>440</v>
      </c>
      <c r="D132" s="147" t="s">
        <v>441</v>
      </c>
      <c r="E132" s="305" t="s">
        <v>442</v>
      </c>
      <c r="F132" s="29" t="s">
        <v>441</v>
      </c>
      <c r="G132" s="29" t="s">
        <v>443</v>
      </c>
      <c r="H132" s="16">
        <v>120</v>
      </c>
      <c r="I132" s="152"/>
    </row>
    <row r="133" spans="1:9" s="103" customFormat="1" ht="12.95" customHeight="1" x14ac:dyDescent="0.2">
      <c r="A133" s="146" t="s">
        <v>444</v>
      </c>
      <c r="B133" s="147" t="s">
        <v>445</v>
      </c>
      <c r="C133" s="29" t="s">
        <v>446</v>
      </c>
      <c r="D133" s="147" t="s">
        <v>290</v>
      </c>
      <c r="E133" s="305" t="s">
        <v>447</v>
      </c>
      <c r="F133" s="29" t="s">
        <v>290</v>
      </c>
      <c r="G133" s="16">
        <v>140</v>
      </c>
      <c r="H133" s="16">
        <v>85.8</v>
      </c>
      <c r="I133" s="152"/>
    </row>
    <row r="134" spans="1:9" s="103" customFormat="1" ht="26.1" customHeight="1" x14ac:dyDescent="0.2">
      <c r="A134" s="146" t="s">
        <v>448</v>
      </c>
      <c r="B134" s="147" t="s">
        <v>449</v>
      </c>
      <c r="C134" s="29" t="s">
        <v>450</v>
      </c>
      <c r="D134" s="147" t="s">
        <v>451</v>
      </c>
      <c r="E134" s="305" t="s">
        <v>452</v>
      </c>
      <c r="F134" s="29" t="s">
        <v>451</v>
      </c>
      <c r="G134" s="16">
        <v>974</v>
      </c>
      <c r="H134" s="16">
        <v>90.8</v>
      </c>
      <c r="I134" s="152"/>
    </row>
    <row r="135" spans="1:9" s="103" customFormat="1" ht="12.95" customHeight="1" x14ac:dyDescent="0.2">
      <c r="A135" s="146" t="s">
        <v>453</v>
      </c>
      <c r="B135" s="147" t="s">
        <v>454</v>
      </c>
      <c r="C135" s="29" t="s">
        <v>56</v>
      </c>
      <c r="D135" s="147" t="s">
        <v>56</v>
      </c>
      <c r="E135" s="305" t="s">
        <v>455</v>
      </c>
      <c r="F135" s="29" t="s">
        <v>56</v>
      </c>
      <c r="G135" s="13">
        <v>1192</v>
      </c>
      <c r="H135" s="29" t="s">
        <v>56</v>
      </c>
      <c r="I135" s="152"/>
    </row>
    <row r="136" spans="1:9" s="103" customFormat="1" ht="12.95" customHeight="1" x14ac:dyDescent="0.2">
      <c r="A136" s="146" t="s">
        <v>456</v>
      </c>
      <c r="B136" s="147" t="s">
        <v>457</v>
      </c>
      <c r="C136" s="29" t="s">
        <v>458</v>
      </c>
      <c r="D136" s="147" t="s">
        <v>459</v>
      </c>
      <c r="E136" s="305" t="s">
        <v>460</v>
      </c>
      <c r="F136" s="29" t="s">
        <v>459</v>
      </c>
      <c r="G136" s="13">
        <v>5045</v>
      </c>
      <c r="H136" s="16">
        <v>11.5</v>
      </c>
      <c r="I136" s="152"/>
    </row>
    <row r="137" spans="1:9" s="103" customFormat="1" ht="12.95" customHeight="1" x14ac:dyDescent="0.2">
      <c r="A137" s="146" t="s">
        <v>461</v>
      </c>
      <c r="B137" s="147" t="s">
        <v>462</v>
      </c>
      <c r="C137" s="29" t="s">
        <v>463</v>
      </c>
      <c r="D137" s="147" t="s">
        <v>464</v>
      </c>
      <c r="E137" s="305" t="s">
        <v>465</v>
      </c>
      <c r="F137" s="29" t="s">
        <v>464</v>
      </c>
      <c r="G137" s="16">
        <v>792</v>
      </c>
      <c r="H137" s="16">
        <v>99.4</v>
      </c>
      <c r="I137" s="152"/>
    </row>
    <row r="138" spans="1:9" s="103" customFormat="1" ht="12.95" customHeight="1" x14ac:dyDescent="0.2">
      <c r="A138" s="146" t="s">
        <v>466</v>
      </c>
      <c r="B138" s="147" t="s">
        <v>467</v>
      </c>
      <c r="C138" s="29" t="s">
        <v>468</v>
      </c>
      <c r="D138" s="147" t="s">
        <v>469</v>
      </c>
      <c r="E138" s="305" t="s">
        <v>470</v>
      </c>
      <c r="F138" s="29" t="s">
        <v>469</v>
      </c>
      <c r="G138" s="13">
        <v>6372</v>
      </c>
      <c r="H138" s="16">
        <v>52.7</v>
      </c>
      <c r="I138" s="152"/>
    </row>
    <row r="139" spans="1:9" s="103" customFormat="1" ht="12.95" customHeight="1" x14ac:dyDescent="0.2">
      <c r="A139" s="146" t="s">
        <v>471</v>
      </c>
      <c r="B139" s="147" t="s">
        <v>472</v>
      </c>
      <c r="C139" s="29" t="s">
        <v>56</v>
      </c>
      <c r="D139" s="147" t="s">
        <v>56</v>
      </c>
      <c r="E139" s="305" t="s">
        <v>473</v>
      </c>
      <c r="F139" s="29" t="s">
        <v>56</v>
      </c>
      <c r="G139" s="13">
        <v>5110</v>
      </c>
      <c r="H139" s="29" t="s">
        <v>56</v>
      </c>
      <c r="I139" s="152"/>
    </row>
    <row r="140" spans="1:9" s="103" customFormat="1" ht="26.1" customHeight="1" x14ac:dyDescent="0.2">
      <c r="A140" s="146" t="s">
        <v>474</v>
      </c>
      <c r="B140" s="147" t="s">
        <v>475</v>
      </c>
      <c r="C140" s="29" t="s">
        <v>476</v>
      </c>
      <c r="D140" s="147" t="s">
        <v>477</v>
      </c>
      <c r="E140" s="305" t="s">
        <v>478</v>
      </c>
      <c r="F140" s="29" t="s">
        <v>477</v>
      </c>
      <c r="G140" s="13">
        <v>3030</v>
      </c>
      <c r="H140" s="16">
        <v>72.7</v>
      </c>
      <c r="I140" s="152"/>
    </row>
    <row r="141" spans="1:9" s="103" customFormat="1" ht="12.95" customHeight="1" x14ac:dyDescent="0.2">
      <c r="A141" s="146" t="s">
        <v>479</v>
      </c>
      <c r="B141" s="147" t="s">
        <v>480</v>
      </c>
      <c r="C141" s="29" t="s">
        <v>481</v>
      </c>
      <c r="D141" s="147" t="s">
        <v>482</v>
      </c>
      <c r="E141" s="307">
        <v>-42</v>
      </c>
      <c r="F141" s="29" t="s">
        <v>482</v>
      </c>
      <c r="G141" s="29" t="s">
        <v>294</v>
      </c>
      <c r="H141" s="16">
        <v>838.1</v>
      </c>
      <c r="I141" s="152"/>
    </row>
    <row r="142" spans="1:9" s="103" customFormat="1" ht="12.95" customHeight="1" x14ac:dyDescent="0.2">
      <c r="A142" s="146" t="s">
        <v>483</v>
      </c>
      <c r="B142" s="147" t="s">
        <v>484</v>
      </c>
      <c r="C142" s="29" t="s">
        <v>485</v>
      </c>
      <c r="D142" s="147" t="s">
        <v>486</v>
      </c>
      <c r="E142" s="305" t="s">
        <v>487</v>
      </c>
      <c r="F142" s="29" t="s">
        <v>486</v>
      </c>
      <c r="G142" s="29" t="s">
        <v>488</v>
      </c>
      <c r="H142" s="16">
        <v>472.7</v>
      </c>
      <c r="I142" s="152"/>
    </row>
    <row r="143" spans="1:9" s="103" customFormat="1" ht="12.95" customHeight="1" x14ac:dyDescent="0.2">
      <c r="A143" s="146" t="s">
        <v>489</v>
      </c>
      <c r="B143" s="147" t="s">
        <v>490</v>
      </c>
      <c r="C143" s="29" t="s">
        <v>491</v>
      </c>
      <c r="D143" s="147" t="s">
        <v>492</v>
      </c>
      <c r="E143" s="305" t="s">
        <v>493</v>
      </c>
      <c r="F143" s="29" t="s">
        <v>492</v>
      </c>
      <c r="G143" s="29" t="s">
        <v>494</v>
      </c>
      <c r="H143" s="16">
        <v>122.7</v>
      </c>
      <c r="I143" s="152"/>
    </row>
    <row r="144" spans="1:9" s="103" customFormat="1" ht="12.95" customHeight="1" x14ac:dyDescent="0.2">
      <c r="A144" s="146" t="s">
        <v>495</v>
      </c>
      <c r="B144" s="147" t="s">
        <v>496</v>
      </c>
      <c r="C144" s="29" t="s">
        <v>497</v>
      </c>
      <c r="D144" s="147" t="s">
        <v>498</v>
      </c>
      <c r="E144" s="305" t="s">
        <v>499</v>
      </c>
      <c r="F144" s="29" t="s">
        <v>498</v>
      </c>
      <c r="G144" s="29" t="s">
        <v>500</v>
      </c>
      <c r="H144" s="16">
        <v>114.5</v>
      </c>
      <c r="I144" s="152"/>
    </row>
    <row r="145" spans="1:9" s="103" customFormat="1" ht="12.95" customHeight="1" x14ac:dyDescent="0.2">
      <c r="A145" s="146" t="s">
        <v>501</v>
      </c>
      <c r="B145" s="147" t="s">
        <v>502</v>
      </c>
      <c r="C145" s="29" t="s">
        <v>503</v>
      </c>
      <c r="D145" s="147" t="s">
        <v>504</v>
      </c>
      <c r="E145" s="305" t="s">
        <v>505</v>
      </c>
      <c r="F145" s="29" t="s">
        <v>504</v>
      </c>
      <c r="G145" s="29" t="s">
        <v>506</v>
      </c>
      <c r="H145" s="16">
        <v>190.7</v>
      </c>
      <c r="I145" s="152"/>
    </row>
    <row r="146" spans="1:9" s="103" customFormat="1" ht="12.95" hidden="1" customHeight="1" x14ac:dyDescent="0.2">
      <c r="A146" s="146"/>
      <c r="B146" s="147"/>
      <c r="C146" s="147" t="s">
        <v>56</v>
      </c>
      <c r="D146" s="147" t="s">
        <v>56</v>
      </c>
      <c r="E146" s="308" t="s">
        <v>56</v>
      </c>
      <c r="F146" s="147" t="s">
        <v>56</v>
      </c>
      <c r="G146" s="29" t="s">
        <v>56</v>
      </c>
      <c r="H146" s="29" t="s">
        <v>56</v>
      </c>
      <c r="I146" s="152"/>
    </row>
    <row r="147" spans="1:9" s="103" customFormat="1" ht="12.95" customHeight="1" x14ac:dyDescent="0.2">
      <c r="A147" s="52" t="s">
        <v>66</v>
      </c>
      <c r="B147" s="104">
        <v>1100</v>
      </c>
      <c r="C147" s="105">
        <v>5015374</v>
      </c>
      <c r="D147" s="105">
        <v>4467630</v>
      </c>
      <c r="E147" s="309">
        <v>3615123</v>
      </c>
      <c r="F147" s="105">
        <v>4467630</v>
      </c>
      <c r="G147" s="105">
        <v>852507</v>
      </c>
      <c r="H147" s="109">
        <v>123.6</v>
      </c>
      <c r="I147" s="110"/>
    </row>
    <row r="148" spans="1:9" s="103" customFormat="1" ht="12.95" customHeight="1" x14ac:dyDescent="0.2">
      <c r="A148" s="3" t="s">
        <v>507</v>
      </c>
      <c r="B148" s="5">
        <v>1110</v>
      </c>
      <c r="C148" s="29" t="s">
        <v>56</v>
      </c>
      <c r="D148" s="29" t="s">
        <v>56</v>
      </c>
      <c r="E148" s="305" t="s">
        <v>56</v>
      </c>
      <c r="F148" s="29" t="s">
        <v>56</v>
      </c>
      <c r="G148" s="29" t="s">
        <v>56</v>
      </c>
      <c r="H148" s="29" t="s">
        <v>56</v>
      </c>
      <c r="I148" s="118"/>
    </row>
    <row r="149" spans="1:9" s="103" customFormat="1" ht="12.95" hidden="1" customHeight="1" x14ac:dyDescent="0.2">
      <c r="A149" s="146"/>
      <c r="B149" s="147"/>
      <c r="C149" s="147" t="s">
        <v>56</v>
      </c>
      <c r="D149" s="147" t="s">
        <v>56</v>
      </c>
      <c r="E149" s="308" t="s">
        <v>56</v>
      </c>
      <c r="F149" s="147" t="s">
        <v>56</v>
      </c>
      <c r="G149" s="29" t="s">
        <v>56</v>
      </c>
      <c r="H149" s="29" t="s">
        <v>56</v>
      </c>
      <c r="I149" s="152"/>
    </row>
    <row r="150" spans="1:9" s="103" customFormat="1" ht="12.95" customHeight="1" x14ac:dyDescent="0.2">
      <c r="A150" s="3" t="s">
        <v>508</v>
      </c>
      <c r="B150" s="5">
        <v>1120</v>
      </c>
      <c r="C150" s="29" t="s">
        <v>56</v>
      </c>
      <c r="D150" s="29" t="s">
        <v>56</v>
      </c>
      <c r="E150" s="305" t="s">
        <v>56</v>
      </c>
      <c r="F150" s="29" t="s">
        <v>56</v>
      </c>
      <c r="G150" s="29" t="s">
        <v>56</v>
      </c>
      <c r="H150" s="29" t="s">
        <v>56</v>
      </c>
      <c r="I150" s="118"/>
    </row>
    <row r="151" spans="1:9" s="103" customFormat="1" ht="12.95" hidden="1" customHeight="1" x14ac:dyDescent="0.2">
      <c r="A151" s="146"/>
      <c r="B151" s="147"/>
      <c r="C151" s="147" t="s">
        <v>56</v>
      </c>
      <c r="D151" s="147" t="s">
        <v>56</v>
      </c>
      <c r="E151" s="308" t="s">
        <v>56</v>
      </c>
      <c r="F151" s="147" t="s">
        <v>56</v>
      </c>
      <c r="G151" s="29" t="s">
        <v>56</v>
      </c>
      <c r="H151" s="29" t="s">
        <v>56</v>
      </c>
      <c r="I151" s="152"/>
    </row>
    <row r="152" spans="1:9" s="103" customFormat="1" ht="12.95" customHeight="1" x14ac:dyDescent="0.2">
      <c r="A152" s="52" t="s">
        <v>509</v>
      </c>
      <c r="B152" s="104">
        <v>1130</v>
      </c>
      <c r="C152" s="105">
        <v>109607</v>
      </c>
      <c r="D152" s="105">
        <v>219047</v>
      </c>
      <c r="E152" s="310" t="s">
        <v>56</v>
      </c>
      <c r="F152" s="105">
        <v>219047</v>
      </c>
      <c r="G152" s="105">
        <v>219047</v>
      </c>
      <c r="H152" s="302" t="s">
        <v>56</v>
      </c>
      <c r="I152" s="110"/>
    </row>
    <row r="153" spans="1:9" s="103" customFormat="1" ht="12.95" customHeight="1" x14ac:dyDescent="0.2">
      <c r="A153" s="146" t="s">
        <v>510</v>
      </c>
      <c r="B153" s="147" t="s">
        <v>511</v>
      </c>
      <c r="C153" s="13">
        <v>109607</v>
      </c>
      <c r="D153" s="304">
        <v>219047</v>
      </c>
      <c r="E153" s="305" t="s">
        <v>56</v>
      </c>
      <c r="F153" s="13">
        <v>219047</v>
      </c>
      <c r="G153" s="13">
        <v>219047</v>
      </c>
      <c r="H153" s="29" t="s">
        <v>56</v>
      </c>
      <c r="I153" s="152"/>
    </row>
    <row r="154" spans="1:9" s="103" customFormat="1" ht="12.95" hidden="1" customHeight="1" x14ac:dyDescent="0.2">
      <c r="A154" s="146"/>
      <c r="B154" s="147"/>
      <c r="C154" s="147" t="s">
        <v>56</v>
      </c>
      <c r="D154" s="147" t="s">
        <v>56</v>
      </c>
      <c r="E154" s="308" t="s">
        <v>56</v>
      </c>
      <c r="F154" s="147" t="s">
        <v>56</v>
      </c>
      <c r="G154" s="29" t="s">
        <v>56</v>
      </c>
      <c r="H154" s="29" t="s">
        <v>56</v>
      </c>
      <c r="I154" s="152"/>
    </row>
    <row r="155" spans="1:9" s="103" customFormat="1" ht="12.95" customHeight="1" x14ac:dyDescent="0.2">
      <c r="A155" s="52" t="s">
        <v>512</v>
      </c>
      <c r="B155" s="104">
        <v>1140</v>
      </c>
      <c r="C155" s="302" t="s">
        <v>56</v>
      </c>
      <c r="D155" s="302" t="s">
        <v>56</v>
      </c>
      <c r="E155" s="310" t="s">
        <v>56</v>
      </c>
      <c r="F155" s="302" t="s">
        <v>56</v>
      </c>
      <c r="G155" s="302" t="s">
        <v>56</v>
      </c>
      <c r="H155" s="302" t="s">
        <v>56</v>
      </c>
      <c r="I155" s="110"/>
    </row>
    <row r="156" spans="1:9" s="103" customFormat="1" ht="12.95" customHeight="1" x14ac:dyDescent="0.2">
      <c r="A156" s="146" t="s">
        <v>513</v>
      </c>
      <c r="B156" s="147" t="s">
        <v>514</v>
      </c>
      <c r="C156" s="29" t="s">
        <v>56</v>
      </c>
      <c r="D156" s="147" t="s">
        <v>56</v>
      </c>
      <c r="E156" s="305" t="s">
        <v>56</v>
      </c>
      <c r="F156" s="29" t="s">
        <v>56</v>
      </c>
      <c r="G156" s="29" t="s">
        <v>56</v>
      </c>
      <c r="H156" s="29" t="s">
        <v>56</v>
      </c>
      <c r="I156" s="152"/>
    </row>
    <row r="157" spans="1:9" s="103" customFormat="1" ht="12.95" customHeight="1" x14ac:dyDescent="0.2">
      <c r="A157" s="146" t="s">
        <v>515</v>
      </c>
      <c r="B157" s="147" t="s">
        <v>516</v>
      </c>
      <c r="C157" s="29" t="s">
        <v>56</v>
      </c>
      <c r="D157" s="147" t="s">
        <v>56</v>
      </c>
      <c r="E157" s="305" t="s">
        <v>56</v>
      </c>
      <c r="F157" s="29" t="s">
        <v>56</v>
      </c>
      <c r="G157" s="29" t="s">
        <v>56</v>
      </c>
      <c r="H157" s="29" t="s">
        <v>56</v>
      </c>
      <c r="I157" s="152"/>
    </row>
    <row r="158" spans="1:9" s="103" customFormat="1" ht="12.95" customHeight="1" x14ac:dyDescent="0.2">
      <c r="A158" s="146" t="s">
        <v>517</v>
      </c>
      <c r="B158" s="147" t="s">
        <v>518</v>
      </c>
      <c r="C158" s="29" t="s">
        <v>56</v>
      </c>
      <c r="D158" s="147" t="s">
        <v>56</v>
      </c>
      <c r="E158" s="305" t="s">
        <v>56</v>
      </c>
      <c r="F158" s="29" t="s">
        <v>56</v>
      </c>
      <c r="G158" s="29" t="s">
        <v>56</v>
      </c>
      <c r="H158" s="29" t="s">
        <v>56</v>
      </c>
      <c r="I158" s="152"/>
    </row>
    <row r="159" spans="1:9" s="103" customFormat="1" ht="12.95" hidden="1" customHeight="1" x14ac:dyDescent="0.2">
      <c r="A159" s="146"/>
      <c r="B159" s="147"/>
      <c r="C159" s="147" t="s">
        <v>56</v>
      </c>
      <c r="D159" s="147" t="s">
        <v>56</v>
      </c>
      <c r="E159" s="308" t="s">
        <v>56</v>
      </c>
      <c r="F159" s="147" t="s">
        <v>56</v>
      </c>
      <c r="G159" s="29" t="s">
        <v>56</v>
      </c>
      <c r="H159" s="29" t="s">
        <v>56</v>
      </c>
      <c r="I159" s="152"/>
    </row>
    <row r="160" spans="1:9" s="103" customFormat="1" ht="12.95" customHeight="1" x14ac:dyDescent="0.2">
      <c r="A160" s="52" t="s">
        <v>73</v>
      </c>
      <c r="B160" s="104">
        <v>1150</v>
      </c>
      <c r="C160" s="105">
        <v>116697</v>
      </c>
      <c r="D160" s="105">
        <v>120462</v>
      </c>
      <c r="E160" s="309">
        <v>14174</v>
      </c>
      <c r="F160" s="105">
        <v>120462</v>
      </c>
      <c r="G160" s="105">
        <v>106288</v>
      </c>
      <c r="H160" s="109">
        <v>849.9</v>
      </c>
      <c r="I160" s="110"/>
    </row>
    <row r="161" spans="1:9" s="103" customFormat="1" ht="12.95" customHeight="1" x14ac:dyDescent="0.2">
      <c r="A161" s="3" t="s">
        <v>62</v>
      </c>
      <c r="B161" s="5">
        <v>1151</v>
      </c>
      <c r="C161" s="13">
        <v>105308</v>
      </c>
      <c r="D161" s="91">
        <v>32829</v>
      </c>
      <c r="E161" s="305" t="s">
        <v>56</v>
      </c>
      <c r="F161" s="13">
        <v>32829</v>
      </c>
      <c r="G161" s="13">
        <v>32829</v>
      </c>
      <c r="H161" s="29" t="s">
        <v>56</v>
      </c>
      <c r="I161" s="118"/>
    </row>
    <row r="162" spans="1:9" s="103" customFormat="1" ht="12.95" customHeight="1" x14ac:dyDescent="0.2">
      <c r="A162" s="3" t="s">
        <v>519</v>
      </c>
      <c r="B162" s="5">
        <v>1152</v>
      </c>
      <c r="C162" s="13">
        <v>11389</v>
      </c>
      <c r="D162" s="13">
        <v>87633</v>
      </c>
      <c r="E162" s="311">
        <v>14174</v>
      </c>
      <c r="F162" s="13">
        <v>87633</v>
      </c>
      <c r="G162" s="13">
        <v>73459</v>
      </c>
      <c r="H162" s="16">
        <v>618.29999999999995</v>
      </c>
      <c r="I162" s="118"/>
    </row>
    <row r="163" spans="1:9" s="103" customFormat="1" ht="12.95" customHeight="1" x14ac:dyDescent="0.2">
      <c r="A163" s="146" t="s">
        <v>513</v>
      </c>
      <c r="B163" s="147" t="s">
        <v>520</v>
      </c>
      <c r="C163" s="16">
        <v>277</v>
      </c>
      <c r="D163" s="312">
        <v>619</v>
      </c>
      <c r="E163" s="14">
        <v>2685</v>
      </c>
      <c r="F163" s="16">
        <v>619</v>
      </c>
      <c r="G163" s="29" t="s">
        <v>521</v>
      </c>
      <c r="H163" s="16">
        <v>23.1</v>
      </c>
      <c r="I163" s="152"/>
    </row>
    <row r="164" spans="1:9" s="103" customFormat="1" ht="12.95" customHeight="1" x14ac:dyDescent="0.2">
      <c r="A164" s="146" t="s">
        <v>515</v>
      </c>
      <c r="B164" s="147" t="s">
        <v>522</v>
      </c>
      <c r="C164" s="13">
        <v>10544</v>
      </c>
      <c r="D164" s="304">
        <v>81776</v>
      </c>
      <c r="E164" s="14">
        <v>11449</v>
      </c>
      <c r="F164" s="13">
        <v>81776</v>
      </c>
      <c r="G164" s="13">
        <v>70327</v>
      </c>
      <c r="H164" s="16">
        <v>714.3</v>
      </c>
      <c r="I164" s="152"/>
    </row>
    <row r="165" spans="1:9" s="103" customFormat="1" ht="12.95" customHeight="1" x14ac:dyDescent="0.2">
      <c r="A165" s="146" t="s">
        <v>523</v>
      </c>
      <c r="B165" s="147" t="s">
        <v>524</v>
      </c>
      <c r="C165" s="16">
        <v>568</v>
      </c>
      <c r="D165" s="304">
        <v>5238</v>
      </c>
      <c r="E165" s="77">
        <v>40</v>
      </c>
      <c r="F165" s="13">
        <v>5238</v>
      </c>
      <c r="G165" s="13">
        <v>5198</v>
      </c>
      <c r="H165" s="13">
        <v>13095</v>
      </c>
      <c r="I165" s="152"/>
    </row>
    <row r="166" spans="1:9" s="103" customFormat="1" ht="12.95" hidden="1" customHeight="1" x14ac:dyDescent="0.2">
      <c r="A166" s="146"/>
      <c r="B166" s="147"/>
      <c r="C166" s="147" t="s">
        <v>56</v>
      </c>
      <c r="D166" s="147" t="s">
        <v>56</v>
      </c>
      <c r="E166" s="147" t="s">
        <v>56</v>
      </c>
      <c r="F166" s="147" t="s">
        <v>56</v>
      </c>
      <c r="G166" s="29" t="s">
        <v>56</v>
      </c>
      <c r="H166" s="29" t="s">
        <v>56</v>
      </c>
      <c r="I166" s="152"/>
    </row>
    <row r="167" spans="1:9" s="103" customFormat="1" ht="12.95" customHeight="1" x14ac:dyDescent="0.2">
      <c r="A167" s="52" t="s">
        <v>74</v>
      </c>
      <c r="B167" s="104">
        <v>1160</v>
      </c>
      <c r="C167" s="302" t="s">
        <v>525</v>
      </c>
      <c r="D167" s="302" t="s">
        <v>526</v>
      </c>
      <c r="E167" s="310" t="s">
        <v>527</v>
      </c>
      <c r="F167" s="302" t="s">
        <v>526</v>
      </c>
      <c r="G167" s="302" t="s">
        <v>528</v>
      </c>
      <c r="H167" s="109">
        <v>154.9</v>
      </c>
      <c r="I167" s="110"/>
    </row>
    <row r="168" spans="1:9" s="103" customFormat="1" ht="12.95" customHeight="1" x14ac:dyDescent="0.2">
      <c r="A168" s="3" t="s">
        <v>62</v>
      </c>
      <c r="B168" s="5">
        <v>1161</v>
      </c>
      <c r="C168" s="29" t="s">
        <v>529</v>
      </c>
      <c r="D168" s="60" t="s">
        <v>530</v>
      </c>
      <c r="E168" s="305" t="s">
        <v>56</v>
      </c>
      <c r="F168" s="29" t="s">
        <v>530</v>
      </c>
      <c r="G168" s="29" t="s">
        <v>530</v>
      </c>
      <c r="H168" s="29" t="s">
        <v>56</v>
      </c>
      <c r="I168" s="118"/>
    </row>
    <row r="169" spans="1:9" s="103" customFormat="1" ht="12.95" customHeight="1" x14ac:dyDescent="0.2">
      <c r="A169" s="3" t="s">
        <v>196</v>
      </c>
      <c r="B169" s="5">
        <v>1162</v>
      </c>
      <c r="C169" s="29" t="s">
        <v>531</v>
      </c>
      <c r="D169" s="29" t="s">
        <v>532</v>
      </c>
      <c r="E169" s="29" t="s">
        <v>527</v>
      </c>
      <c r="F169" s="29" t="s">
        <v>532</v>
      </c>
      <c r="G169" s="13">
        <v>63566</v>
      </c>
      <c r="H169" s="16">
        <v>3.4</v>
      </c>
      <c r="I169" s="118"/>
    </row>
    <row r="170" spans="1:9" s="103" customFormat="1" ht="12.95" customHeight="1" x14ac:dyDescent="0.2">
      <c r="A170" s="146" t="s">
        <v>533</v>
      </c>
      <c r="B170" s="147" t="s">
        <v>534</v>
      </c>
      <c r="C170" s="29" t="s">
        <v>535</v>
      </c>
      <c r="D170" s="147" t="s">
        <v>536</v>
      </c>
      <c r="E170" s="30" t="s">
        <v>537</v>
      </c>
      <c r="F170" s="29" t="s">
        <v>536</v>
      </c>
      <c r="G170" s="13">
        <v>64289</v>
      </c>
      <c r="H170" s="16">
        <v>0.8</v>
      </c>
      <c r="I170" s="152"/>
    </row>
    <row r="171" spans="1:9" s="103" customFormat="1" ht="12.95" customHeight="1" x14ac:dyDescent="0.2">
      <c r="A171" s="146" t="s">
        <v>337</v>
      </c>
      <c r="B171" s="147" t="s">
        <v>538</v>
      </c>
      <c r="C171" s="29" t="s">
        <v>539</v>
      </c>
      <c r="D171" s="147" t="s">
        <v>540</v>
      </c>
      <c r="E171" s="30" t="s">
        <v>541</v>
      </c>
      <c r="F171" s="29" t="s">
        <v>540</v>
      </c>
      <c r="G171" s="29" t="s">
        <v>542</v>
      </c>
      <c r="H171" s="16">
        <v>172.4</v>
      </c>
      <c r="I171" s="152"/>
    </row>
    <row r="172" spans="1:9" s="103" customFormat="1" ht="12.95" hidden="1" customHeight="1" x14ac:dyDescent="0.2">
      <c r="A172" s="146"/>
      <c r="B172" s="147"/>
      <c r="C172" s="147" t="s">
        <v>56</v>
      </c>
      <c r="D172" s="147" t="s">
        <v>56</v>
      </c>
      <c r="E172" s="147" t="s">
        <v>56</v>
      </c>
      <c r="F172" s="147" t="s">
        <v>56</v>
      </c>
      <c r="G172" s="29" t="s">
        <v>56</v>
      </c>
      <c r="H172" s="29" t="s">
        <v>56</v>
      </c>
      <c r="I172" s="152"/>
    </row>
    <row r="173" spans="1:9" s="103" customFormat="1" ht="12.95" customHeight="1" x14ac:dyDescent="0.2">
      <c r="A173" s="52" t="s">
        <v>75</v>
      </c>
      <c r="B173" s="104">
        <v>1170</v>
      </c>
      <c r="C173" s="105">
        <v>4727289</v>
      </c>
      <c r="D173" s="105">
        <v>4705250</v>
      </c>
      <c r="E173" s="309">
        <v>3563501</v>
      </c>
      <c r="F173" s="105">
        <v>4705250</v>
      </c>
      <c r="G173" s="105">
        <v>1141749</v>
      </c>
      <c r="H173" s="109">
        <v>132</v>
      </c>
      <c r="I173" s="110"/>
    </row>
    <row r="174" spans="1:9" s="103" customFormat="1" ht="12.95" customHeight="1" x14ac:dyDescent="0.2">
      <c r="A174" s="52" t="s">
        <v>76</v>
      </c>
      <c r="B174" s="104">
        <v>1180</v>
      </c>
      <c r="C174" s="302" t="s">
        <v>543</v>
      </c>
      <c r="D174" s="313" t="s">
        <v>544</v>
      </c>
      <c r="E174" s="310" t="s">
        <v>545</v>
      </c>
      <c r="F174" s="302" t="s">
        <v>544</v>
      </c>
      <c r="G174" s="302" t="s">
        <v>546</v>
      </c>
      <c r="H174" s="109">
        <v>132.69999999999999</v>
      </c>
      <c r="I174" s="110"/>
    </row>
    <row r="175" spans="1:9" s="103" customFormat="1" ht="12.95" customHeight="1" x14ac:dyDescent="0.2">
      <c r="A175" s="3" t="s">
        <v>77</v>
      </c>
      <c r="B175" s="5">
        <v>1181</v>
      </c>
      <c r="C175" s="16">
        <v>0</v>
      </c>
      <c r="D175" s="314">
        <v>0</v>
      </c>
      <c r="E175" s="315">
        <v>0</v>
      </c>
      <c r="F175" s="16">
        <v>0</v>
      </c>
      <c r="G175" s="29" t="s">
        <v>56</v>
      </c>
      <c r="H175" s="29" t="s">
        <v>56</v>
      </c>
      <c r="I175" s="118"/>
    </row>
    <row r="176" spans="1:9" s="103" customFormat="1" ht="12.95" customHeight="1" x14ac:dyDescent="0.2">
      <c r="A176" s="3" t="s">
        <v>78</v>
      </c>
      <c r="B176" s="5">
        <v>1190</v>
      </c>
      <c r="C176" s="16">
        <v>0</v>
      </c>
      <c r="D176" s="314">
        <v>0</v>
      </c>
      <c r="E176" s="315">
        <v>0</v>
      </c>
      <c r="F176" s="16">
        <v>0</v>
      </c>
      <c r="G176" s="29" t="s">
        <v>56</v>
      </c>
      <c r="H176" s="29" t="s">
        <v>56</v>
      </c>
      <c r="I176" s="118"/>
    </row>
    <row r="177" spans="1:9" s="103" customFormat="1" ht="12.95" customHeight="1" x14ac:dyDescent="0.2">
      <c r="A177" s="3" t="s">
        <v>79</v>
      </c>
      <c r="B177" s="5">
        <v>1191</v>
      </c>
      <c r="C177" s="16">
        <v>0</v>
      </c>
      <c r="D177" s="314">
        <v>0</v>
      </c>
      <c r="E177" s="314">
        <v>0</v>
      </c>
      <c r="F177" s="16">
        <v>0</v>
      </c>
      <c r="G177" s="29" t="s">
        <v>56</v>
      </c>
      <c r="H177" s="29" t="s">
        <v>56</v>
      </c>
      <c r="I177" s="118"/>
    </row>
    <row r="178" spans="1:9" s="103" customFormat="1" ht="12.95" customHeight="1" x14ac:dyDescent="0.2">
      <c r="A178" s="52" t="s">
        <v>547</v>
      </c>
      <c r="B178" s="104">
        <v>1200</v>
      </c>
      <c r="C178" s="105">
        <v>3847292</v>
      </c>
      <c r="D178" s="105">
        <v>3854369</v>
      </c>
      <c r="E178" s="309">
        <v>2922071</v>
      </c>
      <c r="F178" s="105">
        <v>3854369</v>
      </c>
      <c r="G178" s="105">
        <v>932298</v>
      </c>
      <c r="H178" s="109">
        <v>131.9</v>
      </c>
      <c r="I178" s="110"/>
    </row>
    <row r="179" spans="1:9" s="103" customFormat="1" ht="12.95" customHeight="1" x14ac:dyDescent="0.2">
      <c r="A179" s="3" t="s">
        <v>548</v>
      </c>
      <c r="B179" s="5">
        <v>1201</v>
      </c>
      <c r="C179" s="13">
        <v>3847292</v>
      </c>
      <c r="D179" s="91">
        <v>3854369</v>
      </c>
      <c r="E179" s="316">
        <v>2922071</v>
      </c>
      <c r="F179" s="13">
        <v>3854369</v>
      </c>
      <c r="G179" s="13">
        <v>932298</v>
      </c>
      <c r="H179" s="16">
        <v>131.9</v>
      </c>
      <c r="I179" s="118"/>
    </row>
    <row r="180" spans="1:9" s="103" customFormat="1" ht="12.95" customHeight="1" x14ac:dyDescent="0.2">
      <c r="A180" s="3" t="s">
        <v>549</v>
      </c>
      <c r="B180" s="5">
        <v>1202</v>
      </c>
      <c r="C180" s="16">
        <v>0</v>
      </c>
      <c r="D180" s="314">
        <v>0</v>
      </c>
      <c r="E180" s="315">
        <v>0</v>
      </c>
      <c r="F180" s="16">
        <v>0</v>
      </c>
      <c r="G180" s="29" t="s">
        <v>56</v>
      </c>
      <c r="H180" s="29" t="s">
        <v>56</v>
      </c>
      <c r="I180" s="118"/>
    </row>
    <row r="181" spans="1:9" s="103" customFormat="1" ht="12.95" customHeight="1" x14ac:dyDescent="0.2">
      <c r="A181" s="52" t="s">
        <v>83</v>
      </c>
      <c r="B181" s="104">
        <v>1210</v>
      </c>
      <c r="C181" s="105">
        <v>8074128</v>
      </c>
      <c r="D181" s="105">
        <v>8481805</v>
      </c>
      <c r="E181" s="309">
        <v>8039460</v>
      </c>
      <c r="F181" s="105">
        <v>8481805</v>
      </c>
      <c r="G181" s="105">
        <v>442345</v>
      </c>
      <c r="H181" s="109">
        <v>105.5</v>
      </c>
      <c r="I181" s="110"/>
    </row>
    <row r="182" spans="1:9" s="103" customFormat="1" ht="12.95" customHeight="1" x14ac:dyDescent="0.2">
      <c r="A182" s="52" t="s">
        <v>84</v>
      </c>
      <c r="B182" s="104">
        <v>1220</v>
      </c>
      <c r="C182" s="302" t="s">
        <v>550</v>
      </c>
      <c r="D182" s="302" t="s">
        <v>551</v>
      </c>
      <c r="E182" s="310" t="s">
        <v>552</v>
      </c>
      <c r="F182" s="302" t="s">
        <v>551</v>
      </c>
      <c r="G182" s="105">
        <v>489953</v>
      </c>
      <c r="H182" s="109">
        <v>90.4</v>
      </c>
      <c r="I182" s="110"/>
    </row>
    <row r="183" spans="1:9" s="103" customFormat="1" ht="12.95" customHeight="1" x14ac:dyDescent="0.2">
      <c r="A183" s="3" t="s">
        <v>85</v>
      </c>
      <c r="B183" s="5">
        <v>1230</v>
      </c>
      <c r="C183" s="29" t="s">
        <v>56</v>
      </c>
      <c r="D183" s="60" t="s">
        <v>56</v>
      </c>
      <c r="E183" s="305" t="s">
        <v>56</v>
      </c>
      <c r="F183" s="29" t="s">
        <v>56</v>
      </c>
      <c r="G183" s="29" t="s">
        <v>56</v>
      </c>
      <c r="H183" s="29" t="s">
        <v>56</v>
      </c>
      <c r="I183" s="118"/>
    </row>
    <row r="184" spans="1:9" s="103" customFormat="1" ht="12.95" customHeight="1" x14ac:dyDescent="0.2">
      <c r="A184" s="390" t="s">
        <v>553</v>
      </c>
      <c r="B184" s="390"/>
      <c r="C184" s="390"/>
      <c r="D184" s="390"/>
      <c r="E184" s="390"/>
      <c r="I184" s="317"/>
    </row>
    <row r="185" spans="1:9" s="103" customFormat="1" ht="12.95" customHeight="1" x14ac:dyDescent="0.2">
      <c r="A185" s="3" t="s">
        <v>554</v>
      </c>
      <c r="B185" s="5">
        <v>1300</v>
      </c>
      <c r="C185" s="13">
        <v>5015374</v>
      </c>
      <c r="D185" s="13">
        <v>4467630</v>
      </c>
      <c r="E185" s="316">
        <v>3615123</v>
      </c>
      <c r="F185" s="13">
        <v>4467630</v>
      </c>
      <c r="G185" s="13">
        <v>852507</v>
      </c>
      <c r="H185" s="16">
        <v>123.6</v>
      </c>
      <c r="I185" s="118"/>
    </row>
    <row r="186" spans="1:9" s="103" customFormat="1" ht="12.95" customHeight="1" x14ac:dyDescent="0.2">
      <c r="A186" s="3" t="s">
        <v>555</v>
      </c>
      <c r="B186" s="5">
        <v>1301</v>
      </c>
      <c r="C186" s="13">
        <v>353168</v>
      </c>
      <c r="D186" s="13">
        <v>361512</v>
      </c>
      <c r="E186" s="316">
        <v>418839</v>
      </c>
      <c r="F186" s="13">
        <v>361512</v>
      </c>
      <c r="G186" s="29" t="s">
        <v>556</v>
      </c>
      <c r="H186" s="16">
        <v>86.3</v>
      </c>
      <c r="I186" s="118"/>
    </row>
    <row r="187" spans="1:9" s="103" customFormat="1" ht="12.95" customHeight="1" x14ac:dyDescent="0.2">
      <c r="A187" s="3" t="s">
        <v>557</v>
      </c>
      <c r="B187" s="5">
        <v>1302</v>
      </c>
      <c r="C187" s="13">
        <v>374497</v>
      </c>
      <c r="D187" s="13">
        <v>434914</v>
      </c>
      <c r="E187" s="316">
        <v>7054</v>
      </c>
      <c r="F187" s="13">
        <v>434914</v>
      </c>
      <c r="G187" s="13">
        <v>427860</v>
      </c>
      <c r="H187" s="13">
        <v>6165.5</v>
      </c>
      <c r="I187" s="118"/>
    </row>
    <row r="188" spans="1:9" s="103" customFormat="1" ht="12.95" customHeight="1" x14ac:dyDescent="0.2">
      <c r="A188" s="3" t="s">
        <v>558</v>
      </c>
      <c r="B188" s="5">
        <v>1303</v>
      </c>
      <c r="C188" s="29" t="s">
        <v>384</v>
      </c>
      <c r="D188" s="29" t="s">
        <v>385</v>
      </c>
      <c r="E188" s="305" t="s">
        <v>386</v>
      </c>
      <c r="F188" s="29" t="s">
        <v>385</v>
      </c>
      <c r="G188" s="29" t="s">
        <v>387</v>
      </c>
      <c r="H188" s="13">
        <v>2849.4</v>
      </c>
      <c r="I188" s="118"/>
    </row>
    <row r="189" spans="1:9" s="103" customFormat="1" ht="12.95" customHeight="1" x14ac:dyDescent="0.2">
      <c r="A189" s="3" t="s">
        <v>559</v>
      </c>
      <c r="B189" s="5">
        <v>1304</v>
      </c>
      <c r="C189" s="16">
        <v>0</v>
      </c>
      <c r="D189" s="16">
        <v>0</v>
      </c>
      <c r="E189" s="16">
        <v>0</v>
      </c>
      <c r="F189" s="16">
        <v>0</v>
      </c>
      <c r="G189" s="29" t="s">
        <v>56</v>
      </c>
      <c r="H189" s="29" t="s">
        <v>56</v>
      </c>
      <c r="I189" s="118"/>
    </row>
    <row r="190" spans="1:9" s="103" customFormat="1" ht="12.95" customHeight="1" x14ac:dyDescent="0.2">
      <c r="A190" s="3" t="s">
        <v>560</v>
      </c>
      <c r="B190" s="5">
        <v>1305</v>
      </c>
      <c r="C190" s="16">
        <v>0</v>
      </c>
      <c r="D190" s="16">
        <v>0</v>
      </c>
      <c r="E190" s="16">
        <v>0</v>
      </c>
      <c r="F190" s="16">
        <v>0</v>
      </c>
      <c r="G190" s="29" t="s">
        <v>56</v>
      </c>
      <c r="H190" s="29" t="s">
        <v>56</v>
      </c>
      <c r="I190" s="118"/>
    </row>
    <row r="191" spans="1:9" s="103" customFormat="1" ht="12.95" customHeight="1" x14ac:dyDescent="0.2">
      <c r="A191" s="52" t="s">
        <v>67</v>
      </c>
      <c r="B191" s="104">
        <v>1310</v>
      </c>
      <c r="C191" s="105">
        <v>5167818</v>
      </c>
      <c r="D191" s="105">
        <v>4574424</v>
      </c>
      <c r="E191" s="318">
        <v>4033232</v>
      </c>
      <c r="F191" s="105">
        <v>4574424</v>
      </c>
      <c r="G191" s="105">
        <v>541192</v>
      </c>
      <c r="H191" s="109">
        <v>113.4</v>
      </c>
      <c r="I191" s="110"/>
    </row>
    <row r="192" spans="1:9" s="103" customFormat="1" ht="12.95" customHeight="1" x14ac:dyDescent="0.2">
      <c r="A192" s="390" t="s">
        <v>86</v>
      </c>
      <c r="B192" s="390"/>
      <c r="C192" s="390"/>
      <c r="D192" s="390"/>
      <c r="E192" s="390"/>
      <c r="I192" s="317"/>
    </row>
    <row r="193" spans="1:9" s="103" customFormat="1" ht="12.95" customHeight="1" x14ac:dyDescent="0.2">
      <c r="A193" s="3" t="s">
        <v>87</v>
      </c>
      <c r="B193" s="5">
        <v>1400</v>
      </c>
      <c r="C193" s="13">
        <v>320930</v>
      </c>
      <c r="D193" s="91">
        <v>392961</v>
      </c>
      <c r="E193" s="14">
        <v>616034</v>
      </c>
      <c r="F193" s="13">
        <v>392961</v>
      </c>
      <c r="G193" s="29" t="s">
        <v>561</v>
      </c>
      <c r="H193" s="16">
        <v>63.8</v>
      </c>
      <c r="I193" s="118"/>
    </row>
    <row r="194" spans="1:9" s="103" customFormat="1" ht="12.95" customHeight="1" x14ac:dyDescent="0.2">
      <c r="A194" s="3" t="s">
        <v>88</v>
      </c>
      <c r="B194" s="5">
        <v>1401</v>
      </c>
      <c r="C194" s="13">
        <v>56958</v>
      </c>
      <c r="D194" s="91">
        <v>106876</v>
      </c>
      <c r="E194" s="14">
        <v>118548</v>
      </c>
      <c r="F194" s="13">
        <v>106876</v>
      </c>
      <c r="G194" s="29" t="s">
        <v>562</v>
      </c>
      <c r="H194" s="16">
        <v>90.2</v>
      </c>
      <c r="I194" s="118"/>
    </row>
    <row r="195" spans="1:9" s="103" customFormat="1" ht="12.95" customHeight="1" x14ac:dyDescent="0.2">
      <c r="A195" s="3" t="s">
        <v>89</v>
      </c>
      <c r="B195" s="5">
        <v>1402</v>
      </c>
      <c r="C195" s="13">
        <v>263972</v>
      </c>
      <c r="D195" s="91">
        <v>286085</v>
      </c>
      <c r="E195" s="14">
        <v>497484</v>
      </c>
      <c r="F195" s="13">
        <v>286085</v>
      </c>
      <c r="G195" s="29" t="s">
        <v>563</v>
      </c>
      <c r="H195" s="16">
        <v>57.5</v>
      </c>
      <c r="I195" s="118"/>
    </row>
    <row r="196" spans="1:9" s="103" customFormat="1" ht="12.95" customHeight="1" x14ac:dyDescent="0.2">
      <c r="A196" s="3" t="s">
        <v>90</v>
      </c>
      <c r="B196" s="5">
        <v>1410</v>
      </c>
      <c r="C196" s="13">
        <v>783265</v>
      </c>
      <c r="D196" s="91">
        <v>1104310</v>
      </c>
      <c r="E196" s="14">
        <v>1096577</v>
      </c>
      <c r="F196" s="13">
        <v>1104310</v>
      </c>
      <c r="G196" s="13">
        <v>7733</v>
      </c>
      <c r="H196" s="16">
        <v>100.7</v>
      </c>
      <c r="I196" s="118"/>
    </row>
    <row r="197" spans="1:9" s="103" customFormat="1" ht="12.95" customHeight="1" x14ac:dyDescent="0.2">
      <c r="A197" s="3" t="s">
        <v>91</v>
      </c>
      <c r="B197" s="5">
        <v>1420</v>
      </c>
      <c r="C197" s="13">
        <v>268111</v>
      </c>
      <c r="D197" s="91">
        <v>221742</v>
      </c>
      <c r="E197" s="14">
        <v>233833</v>
      </c>
      <c r="F197" s="13">
        <v>221742</v>
      </c>
      <c r="G197" s="29" t="s">
        <v>564</v>
      </c>
      <c r="H197" s="16">
        <v>94.8</v>
      </c>
      <c r="I197" s="118"/>
    </row>
    <row r="198" spans="1:9" s="103" customFormat="1" ht="12.95" customHeight="1" x14ac:dyDescent="0.2">
      <c r="A198" s="3" t="s">
        <v>92</v>
      </c>
      <c r="B198" s="5">
        <v>1430</v>
      </c>
      <c r="C198" s="13">
        <v>353168</v>
      </c>
      <c r="D198" s="91">
        <v>361512</v>
      </c>
      <c r="E198" s="14">
        <v>418839</v>
      </c>
      <c r="F198" s="13">
        <v>361512</v>
      </c>
      <c r="G198" s="29" t="s">
        <v>556</v>
      </c>
      <c r="H198" s="16">
        <v>86.3</v>
      </c>
      <c r="I198" s="118"/>
    </row>
    <row r="199" spans="1:9" s="103" customFormat="1" ht="12.95" customHeight="1" x14ac:dyDescent="0.2">
      <c r="A199" s="3" t="s">
        <v>93</v>
      </c>
      <c r="B199" s="5">
        <v>1440</v>
      </c>
      <c r="C199" s="13">
        <v>1103911</v>
      </c>
      <c r="D199" s="91">
        <v>1590913</v>
      </c>
      <c r="E199" s="14">
        <v>2041318</v>
      </c>
      <c r="F199" s="13">
        <v>1590913</v>
      </c>
      <c r="G199" s="29" t="s">
        <v>565</v>
      </c>
      <c r="H199" s="16">
        <v>77.900000000000006</v>
      </c>
      <c r="I199" s="118"/>
    </row>
    <row r="200" spans="1:9" s="103" customFormat="1" ht="12.95" customHeight="1" x14ac:dyDescent="0.2">
      <c r="A200" s="52" t="s">
        <v>94</v>
      </c>
      <c r="B200" s="104">
        <v>1450</v>
      </c>
      <c r="C200" s="105">
        <v>2829385</v>
      </c>
      <c r="D200" s="105">
        <v>3671438</v>
      </c>
      <c r="E200" s="107">
        <v>4406601</v>
      </c>
      <c r="F200" s="105">
        <v>3671438</v>
      </c>
      <c r="G200" s="302" t="s">
        <v>566</v>
      </c>
      <c r="H200" s="109">
        <v>83.3</v>
      </c>
      <c r="I200" s="110"/>
    </row>
    <row r="201" spans="1:9" s="103" customFormat="1" ht="12.95" customHeight="1" x14ac:dyDescent="0.2"/>
    <row r="202" spans="1:9" s="103" customFormat="1" ht="12.95" customHeight="1" x14ac:dyDescent="0.2">
      <c r="A202" s="100" t="s">
        <v>182</v>
      </c>
    </row>
    <row r="203" spans="1:9" s="103" customFormat="1" ht="12.95" customHeight="1" x14ac:dyDescent="0.2">
      <c r="A203" s="319" t="s">
        <v>183</v>
      </c>
      <c r="B203" s="320"/>
      <c r="C203" s="321"/>
      <c r="D203" s="321"/>
      <c r="E203" s="322"/>
      <c r="F203" s="391" t="s">
        <v>33</v>
      </c>
      <c r="G203" s="391"/>
      <c r="H203" s="391"/>
    </row>
    <row r="204" spans="1:9" s="103" customFormat="1" ht="12.95" customHeight="1" x14ac:dyDescent="0.2">
      <c r="A204" s="102" t="s">
        <v>184</v>
      </c>
      <c r="C204" s="392" t="s">
        <v>185</v>
      </c>
      <c r="D204" s="392"/>
      <c r="F204" s="393" t="s">
        <v>186</v>
      </c>
      <c r="G204" s="393"/>
      <c r="H204" s="393"/>
    </row>
  </sheetData>
  <mergeCells count="12">
    <mergeCell ref="A6:I6"/>
    <mergeCell ref="A184:E184"/>
    <mergeCell ref="A192:E192"/>
    <mergeCell ref="F203:H203"/>
    <mergeCell ref="C204:D204"/>
    <mergeCell ref="F204:H204"/>
    <mergeCell ref="I3:I4"/>
    <mergeCell ref="A1:H1"/>
    <mergeCell ref="A3:A4"/>
    <mergeCell ref="B3:B4"/>
    <mergeCell ref="C3:D3"/>
    <mergeCell ref="E3:H3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69"/>
  <sheetViews>
    <sheetView topLeftCell="A31" workbookViewId="0">
      <selection activeCell="E54" sqref="E54"/>
    </sheetView>
  </sheetViews>
  <sheetFormatPr defaultColWidth="8.7109375" defaultRowHeight="11.45" customHeight="1" x14ac:dyDescent="0.2"/>
  <cols>
    <col min="1" max="1" width="61.5703125" style="103" customWidth="1"/>
    <col min="2" max="2" width="9.85546875" style="103" customWidth="1"/>
    <col min="3" max="3" width="12.5703125" style="103" customWidth="1"/>
    <col min="4" max="8" width="12.5703125" style="334" customWidth="1"/>
    <col min="9" max="16384" width="8.7109375" style="7"/>
  </cols>
  <sheetData>
    <row r="1" spans="1:8" s="103" customFormat="1" ht="12.95" customHeight="1" x14ac:dyDescent="0.2">
      <c r="A1" s="380" t="s">
        <v>95</v>
      </c>
      <c r="B1" s="380"/>
      <c r="C1" s="380"/>
      <c r="D1" s="380"/>
      <c r="E1" s="380"/>
      <c r="F1" s="380"/>
      <c r="G1" s="380"/>
      <c r="H1" s="380"/>
    </row>
    <row r="2" spans="1:8" s="103" customFormat="1" ht="12.95" customHeight="1" x14ac:dyDescent="0.2"/>
    <row r="3" spans="1:8" s="103" customFormat="1" ht="26.1" customHeight="1" x14ac:dyDescent="0.2">
      <c r="A3" s="382" t="s">
        <v>39</v>
      </c>
      <c r="B3" s="382" t="s">
        <v>40</v>
      </c>
      <c r="C3" s="382" t="s">
        <v>41</v>
      </c>
      <c r="D3" s="382"/>
      <c r="E3" s="382" t="s">
        <v>42</v>
      </c>
      <c r="F3" s="382"/>
      <c r="G3" s="382"/>
      <c r="H3" s="382"/>
    </row>
    <row r="4" spans="1:8" s="103" customFormat="1" ht="26.1" customHeight="1" x14ac:dyDescent="0.2">
      <c r="A4" s="382"/>
      <c r="B4" s="382"/>
      <c r="C4" s="8" t="s">
        <v>43</v>
      </c>
      <c r="D4" s="8" t="s">
        <v>44</v>
      </c>
      <c r="E4" s="8" t="s">
        <v>45</v>
      </c>
      <c r="F4" s="8" t="s">
        <v>46</v>
      </c>
      <c r="G4" s="8" t="s">
        <v>47</v>
      </c>
      <c r="H4" s="8" t="s">
        <v>48</v>
      </c>
    </row>
    <row r="5" spans="1:8" s="103" customFormat="1" ht="12.95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s="103" customFormat="1" ht="12.95" customHeight="1" x14ac:dyDescent="0.2">
      <c r="A6" s="390" t="s">
        <v>96</v>
      </c>
      <c r="B6" s="390"/>
      <c r="C6" s="390"/>
      <c r="D6" s="390"/>
      <c r="E6" s="390"/>
      <c r="F6" s="390"/>
      <c r="G6" s="390"/>
      <c r="H6" s="390"/>
    </row>
    <row r="7" spans="1:8" s="103" customFormat="1" ht="26.1" customHeight="1" x14ac:dyDescent="0.2">
      <c r="A7" s="3" t="s">
        <v>97</v>
      </c>
      <c r="B7" s="10">
        <v>2000</v>
      </c>
      <c r="C7" s="91">
        <v>273174</v>
      </c>
      <c r="D7" s="13">
        <v>2072825</v>
      </c>
      <c r="E7" s="91">
        <v>2072825</v>
      </c>
      <c r="F7" s="13">
        <v>2072825</v>
      </c>
      <c r="G7" s="29" t="s">
        <v>56</v>
      </c>
      <c r="H7" s="16">
        <v>100</v>
      </c>
    </row>
    <row r="8" spans="1:8" s="103" customFormat="1" ht="26.1" customHeight="1" x14ac:dyDescent="0.2">
      <c r="A8" s="3" t="s">
        <v>98</v>
      </c>
      <c r="B8" s="10">
        <v>2010</v>
      </c>
      <c r="C8" s="69">
        <v>-1208678</v>
      </c>
      <c r="D8" s="324">
        <v>-2890886</v>
      </c>
      <c r="E8" s="325">
        <v>-2191553</v>
      </c>
      <c r="F8" s="324">
        <v>-2890886</v>
      </c>
      <c r="G8" s="72">
        <v>-699333</v>
      </c>
      <c r="H8" s="16">
        <v>131.9</v>
      </c>
    </row>
    <row r="9" spans="1:8" s="103" customFormat="1" ht="26.1" customHeight="1" x14ac:dyDescent="0.2">
      <c r="A9" s="3" t="s">
        <v>99</v>
      </c>
      <c r="B9" s="10">
        <v>2011</v>
      </c>
      <c r="C9" s="326">
        <v>-1208678</v>
      </c>
      <c r="D9" s="327">
        <v>-2890886</v>
      </c>
      <c r="E9" s="328">
        <v>-2191553</v>
      </c>
      <c r="F9" s="324">
        <v>-2890886</v>
      </c>
      <c r="G9" s="72">
        <v>-699333</v>
      </c>
      <c r="H9" s="16">
        <v>131.9</v>
      </c>
    </row>
    <row r="10" spans="1:8" s="103" customFormat="1" ht="26.1" customHeight="1" x14ac:dyDescent="0.2">
      <c r="A10" s="3" t="s">
        <v>100</v>
      </c>
      <c r="B10" s="10">
        <v>2012</v>
      </c>
      <c r="C10" s="60" t="s">
        <v>56</v>
      </c>
      <c r="D10" s="60" t="s">
        <v>56</v>
      </c>
      <c r="E10" s="60" t="s">
        <v>56</v>
      </c>
      <c r="F10" s="29" t="s">
        <v>56</v>
      </c>
      <c r="G10" s="29" t="s">
        <v>56</v>
      </c>
      <c r="H10" s="29" t="s">
        <v>56</v>
      </c>
    </row>
    <row r="11" spans="1:8" s="103" customFormat="1" ht="12.95" customHeight="1" x14ac:dyDescent="0.2">
      <c r="A11" s="3" t="s">
        <v>101</v>
      </c>
      <c r="B11" s="8" t="s">
        <v>102</v>
      </c>
      <c r="C11" s="60" t="s">
        <v>56</v>
      </c>
      <c r="D11" s="60" t="s">
        <v>56</v>
      </c>
      <c r="E11" s="60" t="s">
        <v>56</v>
      </c>
      <c r="F11" s="29" t="s">
        <v>56</v>
      </c>
      <c r="G11" s="29" t="s">
        <v>56</v>
      </c>
      <c r="H11" s="29" t="s">
        <v>56</v>
      </c>
    </row>
    <row r="12" spans="1:8" s="103" customFormat="1" ht="12.95" customHeight="1" x14ac:dyDescent="0.2">
      <c r="A12" s="3" t="s">
        <v>103</v>
      </c>
      <c r="B12" s="10">
        <v>2020</v>
      </c>
      <c r="C12" s="60" t="s">
        <v>56</v>
      </c>
      <c r="D12" s="60" t="s">
        <v>56</v>
      </c>
      <c r="E12" s="60" t="s">
        <v>56</v>
      </c>
      <c r="F12" s="29" t="s">
        <v>56</v>
      </c>
      <c r="G12" s="29" t="s">
        <v>56</v>
      </c>
      <c r="H12" s="29" t="s">
        <v>56</v>
      </c>
    </row>
    <row r="13" spans="1:8" s="103" customFormat="1" ht="12.95" customHeight="1" x14ac:dyDescent="0.2">
      <c r="A13" s="3" t="s">
        <v>104</v>
      </c>
      <c r="B13" s="10">
        <v>2030</v>
      </c>
      <c r="C13" s="329">
        <v>-715186</v>
      </c>
      <c r="D13" s="330">
        <v>-2155228</v>
      </c>
      <c r="E13" s="330">
        <v>-2155228</v>
      </c>
      <c r="F13" s="331">
        <v>-2155228</v>
      </c>
      <c r="G13" s="29" t="s">
        <v>56</v>
      </c>
      <c r="H13" s="16">
        <v>100</v>
      </c>
    </row>
    <row r="14" spans="1:8" s="103" customFormat="1" ht="12.95" customHeight="1" x14ac:dyDescent="0.2">
      <c r="A14" s="3" t="s">
        <v>567</v>
      </c>
      <c r="B14" s="10">
        <v>2031</v>
      </c>
      <c r="C14" s="329">
        <v>-715186</v>
      </c>
      <c r="D14" s="330">
        <v>-2155228</v>
      </c>
      <c r="E14" s="330">
        <v>-2155228</v>
      </c>
      <c r="F14" s="331">
        <v>-2155228</v>
      </c>
      <c r="G14" s="29" t="s">
        <v>56</v>
      </c>
      <c r="H14" s="16">
        <v>100</v>
      </c>
    </row>
    <row r="15" spans="1:8" s="103" customFormat="1" ht="12.95" customHeight="1" x14ac:dyDescent="0.2">
      <c r="A15" s="3" t="s">
        <v>105</v>
      </c>
      <c r="B15" s="10">
        <v>2040</v>
      </c>
      <c r="C15" s="60" t="s">
        <v>56</v>
      </c>
      <c r="D15" s="60" t="s">
        <v>56</v>
      </c>
      <c r="E15" s="60" t="s">
        <v>56</v>
      </c>
      <c r="F15" s="29" t="s">
        <v>56</v>
      </c>
      <c r="G15" s="29" t="s">
        <v>56</v>
      </c>
      <c r="H15" s="29" t="s">
        <v>56</v>
      </c>
    </row>
    <row r="16" spans="1:8" s="103" customFormat="1" ht="12.95" customHeight="1" x14ac:dyDescent="0.2">
      <c r="A16" s="3" t="s">
        <v>568</v>
      </c>
      <c r="B16" s="10">
        <v>2050</v>
      </c>
      <c r="C16" s="29" t="s">
        <v>56</v>
      </c>
      <c r="D16" s="29" t="s">
        <v>56</v>
      </c>
      <c r="E16" s="29" t="s">
        <v>56</v>
      </c>
      <c r="F16" s="29" t="s">
        <v>56</v>
      </c>
      <c r="G16" s="29" t="s">
        <v>56</v>
      </c>
      <c r="H16" s="29" t="s">
        <v>56</v>
      </c>
    </row>
    <row r="17" spans="1:8" s="103" customFormat="1" ht="12.95" hidden="1" customHeight="1" x14ac:dyDescent="0.2">
      <c r="A17" s="146"/>
      <c r="B17" s="147"/>
      <c r="C17" s="147" t="s">
        <v>56</v>
      </c>
      <c r="D17" s="147" t="s">
        <v>56</v>
      </c>
      <c r="E17" s="147" t="s">
        <v>56</v>
      </c>
      <c r="F17" s="147" t="s">
        <v>56</v>
      </c>
      <c r="G17" s="29" t="s">
        <v>56</v>
      </c>
      <c r="H17" s="29" t="s">
        <v>56</v>
      </c>
    </row>
    <row r="18" spans="1:8" s="103" customFormat="1" ht="12.95" customHeight="1" x14ac:dyDescent="0.2">
      <c r="A18" s="3" t="s">
        <v>569</v>
      </c>
      <c r="B18" s="10">
        <v>2060</v>
      </c>
      <c r="C18" s="75">
        <v>-123777</v>
      </c>
      <c r="D18" s="13">
        <v>403180</v>
      </c>
      <c r="E18" s="332">
        <v>-222896</v>
      </c>
      <c r="F18" s="13">
        <v>403180</v>
      </c>
      <c r="G18" s="13">
        <v>626076</v>
      </c>
      <c r="H18" s="16">
        <v>-180.9</v>
      </c>
    </row>
    <row r="19" spans="1:8" s="103" customFormat="1" ht="12.95" customHeight="1" x14ac:dyDescent="0.2">
      <c r="A19" s="146" t="s">
        <v>570</v>
      </c>
      <c r="B19" s="147" t="s">
        <v>571</v>
      </c>
      <c r="C19" s="300">
        <v>-91797</v>
      </c>
      <c r="D19" s="300">
        <v>-147302</v>
      </c>
      <c r="E19" s="300">
        <v>-135854</v>
      </c>
      <c r="F19" s="296">
        <v>-147302</v>
      </c>
      <c r="G19" s="296">
        <v>-11448</v>
      </c>
      <c r="H19" s="16">
        <v>108.4</v>
      </c>
    </row>
    <row r="20" spans="1:8" s="103" customFormat="1" ht="12.95" customHeight="1" x14ac:dyDescent="0.2">
      <c r="A20" s="146" t="s">
        <v>501</v>
      </c>
      <c r="B20" s="147" t="s">
        <v>572</v>
      </c>
      <c r="C20" s="300">
        <v>-31980</v>
      </c>
      <c r="D20" s="304">
        <v>550482</v>
      </c>
      <c r="E20" s="300">
        <v>-87042</v>
      </c>
      <c r="F20" s="13">
        <v>550482</v>
      </c>
      <c r="G20" s="13">
        <v>637524</v>
      </c>
      <c r="H20" s="16">
        <v>-632.4</v>
      </c>
    </row>
    <row r="21" spans="1:8" s="103" customFormat="1" ht="12.95" hidden="1" customHeight="1" x14ac:dyDescent="0.2">
      <c r="A21" s="146"/>
      <c r="B21" s="147"/>
      <c r="C21" s="147" t="s">
        <v>56</v>
      </c>
      <c r="D21" s="147" t="s">
        <v>56</v>
      </c>
      <c r="E21" s="147" t="s">
        <v>56</v>
      </c>
      <c r="F21" s="147" t="s">
        <v>56</v>
      </c>
      <c r="G21" s="29" t="s">
        <v>56</v>
      </c>
      <c r="H21" s="29" t="s">
        <v>56</v>
      </c>
    </row>
    <row r="22" spans="1:8" s="103" customFormat="1" ht="26.1" customHeight="1" x14ac:dyDescent="0.2">
      <c r="A22" s="3" t="s">
        <v>108</v>
      </c>
      <c r="B22" s="10">
        <v>2070</v>
      </c>
      <c r="C22" s="13">
        <v>2072825</v>
      </c>
      <c r="D22" s="13">
        <v>1284260</v>
      </c>
      <c r="E22" s="13">
        <v>425219</v>
      </c>
      <c r="F22" s="13">
        <v>1284260</v>
      </c>
      <c r="G22" s="13">
        <v>859041</v>
      </c>
      <c r="H22" s="16">
        <v>302</v>
      </c>
    </row>
    <row r="23" spans="1:8" s="103" customFormat="1" ht="12.95" customHeight="1" x14ac:dyDescent="0.2">
      <c r="A23" s="390" t="s">
        <v>109</v>
      </c>
      <c r="B23" s="390"/>
      <c r="C23" s="390"/>
      <c r="D23" s="390"/>
      <c r="E23" s="390"/>
      <c r="F23" s="390"/>
      <c r="G23" s="390"/>
      <c r="H23" s="390"/>
    </row>
    <row r="24" spans="1:8" s="103" customFormat="1" ht="26.1" customHeight="1" x14ac:dyDescent="0.2">
      <c r="A24" s="52" t="s">
        <v>110</v>
      </c>
      <c r="B24" s="333">
        <v>2110</v>
      </c>
      <c r="C24" s="13">
        <v>2136339</v>
      </c>
      <c r="D24" s="13">
        <v>4172137</v>
      </c>
      <c r="E24" s="13">
        <v>3022397</v>
      </c>
      <c r="F24" s="13">
        <v>4172137</v>
      </c>
      <c r="G24" s="13">
        <v>1149740</v>
      </c>
      <c r="H24" s="16">
        <v>138</v>
      </c>
    </row>
    <row r="25" spans="1:8" s="103" customFormat="1" ht="12.95" customHeight="1" x14ac:dyDescent="0.2">
      <c r="A25" s="3" t="s">
        <v>111</v>
      </c>
      <c r="B25" s="10">
        <v>2111</v>
      </c>
      <c r="C25" s="91">
        <v>561745</v>
      </c>
      <c r="D25" s="91">
        <v>1279250</v>
      </c>
      <c r="E25" s="91">
        <v>759236</v>
      </c>
      <c r="F25" s="13">
        <v>1279250</v>
      </c>
      <c r="G25" s="13">
        <v>520014</v>
      </c>
      <c r="H25" s="16">
        <v>168.5</v>
      </c>
    </row>
    <row r="26" spans="1:8" s="103" customFormat="1" ht="12.95" customHeight="1" x14ac:dyDescent="0.2">
      <c r="A26" s="3" t="s">
        <v>112</v>
      </c>
      <c r="B26" s="10">
        <v>2112</v>
      </c>
      <c r="C26" s="91">
        <v>295035</v>
      </c>
      <c r="D26" s="91">
        <v>376539</v>
      </c>
      <c r="E26" s="91">
        <v>340000</v>
      </c>
      <c r="F26" s="13">
        <v>376539</v>
      </c>
      <c r="G26" s="13">
        <v>36539</v>
      </c>
      <c r="H26" s="16">
        <v>110.7</v>
      </c>
    </row>
    <row r="27" spans="1:8" s="103" customFormat="1" ht="26.1" customHeight="1" x14ac:dyDescent="0.2">
      <c r="A27" s="3" t="s">
        <v>113</v>
      </c>
      <c r="B27" s="10">
        <v>2113</v>
      </c>
      <c r="C27" s="314">
        <v>0</v>
      </c>
      <c r="D27" s="314">
        <v>0</v>
      </c>
      <c r="E27" s="314">
        <v>0</v>
      </c>
      <c r="F27" s="16">
        <v>0</v>
      </c>
      <c r="G27" s="16">
        <v>0</v>
      </c>
      <c r="H27" s="29" t="s">
        <v>56</v>
      </c>
    </row>
    <row r="28" spans="1:8" s="103" customFormat="1" ht="12.95" customHeight="1" x14ac:dyDescent="0.2">
      <c r="A28" s="3" t="s">
        <v>114</v>
      </c>
      <c r="B28" s="10">
        <v>2114</v>
      </c>
      <c r="C28" s="314">
        <v>16</v>
      </c>
      <c r="D28" s="314">
        <v>21</v>
      </c>
      <c r="E28" s="314">
        <v>0</v>
      </c>
      <c r="F28" s="16">
        <v>21</v>
      </c>
      <c r="G28" s="16">
        <v>21</v>
      </c>
      <c r="H28" s="29" t="s">
        <v>56</v>
      </c>
    </row>
    <row r="29" spans="1:8" s="103" customFormat="1" ht="26.1" customHeight="1" x14ac:dyDescent="0.2">
      <c r="A29" s="3" t="s">
        <v>115</v>
      </c>
      <c r="B29" s="10">
        <v>2115</v>
      </c>
      <c r="C29" s="91">
        <v>1092831</v>
      </c>
      <c r="D29" s="91">
        <v>2314539</v>
      </c>
      <c r="E29" s="91">
        <v>1732260</v>
      </c>
      <c r="F29" s="13">
        <v>2314539</v>
      </c>
      <c r="G29" s="13">
        <v>582279</v>
      </c>
      <c r="H29" s="16">
        <v>133.6</v>
      </c>
    </row>
    <row r="30" spans="1:8" s="103" customFormat="1" ht="12.95" customHeight="1" x14ac:dyDescent="0.2">
      <c r="A30" s="3" t="s">
        <v>116</v>
      </c>
      <c r="B30" s="10">
        <v>2116</v>
      </c>
      <c r="C30" s="60" t="s">
        <v>56</v>
      </c>
      <c r="D30" s="60" t="s">
        <v>56</v>
      </c>
      <c r="E30" s="60" t="s">
        <v>56</v>
      </c>
      <c r="F30" s="29" t="s">
        <v>56</v>
      </c>
      <c r="G30" s="29" t="s">
        <v>56</v>
      </c>
      <c r="H30" s="29" t="s">
        <v>56</v>
      </c>
    </row>
    <row r="31" spans="1:8" s="103" customFormat="1" ht="12.95" customHeight="1" x14ac:dyDescent="0.2">
      <c r="A31" s="3" t="s">
        <v>117</v>
      </c>
      <c r="B31" s="10">
        <v>2117</v>
      </c>
      <c r="C31" s="314">
        <v>95</v>
      </c>
      <c r="D31" s="314">
        <v>71</v>
      </c>
      <c r="E31" s="314">
        <v>101</v>
      </c>
      <c r="F31" s="16">
        <v>71</v>
      </c>
      <c r="G31" s="78">
        <v>-30</v>
      </c>
      <c r="H31" s="16">
        <v>70.3</v>
      </c>
    </row>
    <row r="32" spans="1:8" s="103" customFormat="1" ht="12.95" customHeight="1" x14ac:dyDescent="0.2">
      <c r="A32" s="3" t="s">
        <v>573</v>
      </c>
      <c r="B32" s="10">
        <v>2118</v>
      </c>
      <c r="C32" s="60" t="s">
        <v>56</v>
      </c>
      <c r="D32" s="60" t="s">
        <v>56</v>
      </c>
      <c r="E32" s="60" t="s">
        <v>56</v>
      </c>
      <c r="F32" s="29" t="s">
        <v>56</v>
      </c>
      <c r="G32" s="29" t="s">
        <v>56</v>
      </c>
      <c r="H32" s="29" t="s">
        <v>56</v>
      </c>
    </row>
    <row r="33" spans="1:8" s="103" customFormat="1" ht="12.95" customHeight="1" x14ac:dyDescent="0.2">
      <c r="A33" s="3" t="s">
        <v>574</v>
      </c>
      <c r="B33" s="10">
        <v>2119</v>
      </c>
      <c r="C33" s="13">
        <v>186617</v>
      </c>
      <c r="D33" s="13">
        <v>201717</v>
      </c>
      <c r="E33" s="13">
        <v>190800</v>
      </c>
      <c r="F33" s="13">
        <v>201717</v>
      </c>
      <c r="G33" s="13">
        <v>10917</v>
      </c>
      <c r="H33" s="16">
        <v>105.7</v>
      </c>
    </row>
    <row r="34" spans="1:8" s="103" customFormat="1" ht="12.95" customHeight="1" x14ac:dyDescent="0.2">
      <c r="A34" s="146" t="s">
        <v>575</v>
      </c>
      <c r="B34" s="147" t="s">
        <v>576</v>
      </c>
      <c r="C34" s="304">
        <v>16169</v>
      </c>
      <c r="D34" s="304">
        <v>11319</v>
      </c>
      <c r="E34" s="304">
        <v>16200</v>
      </c>
      <c r="F34" s="13">
        <v>11319</v>
      </c>
      <c r="G34" s="296">
        <v>-4881</v>
      </c>
      <c r="H34" s="16">
        <v>69.900000000000006</v>
      </c>
    </row>
    <row r="35" spans="1:8" s="103" customFormat="1" ht="12.95" customHeight="1" x14ac:dyDescent="0.2">
      <c r="A35" s="146" t="s">
        <v>577</v>
      </c>
      <c r="B35" s="147" t="s">
        <v>578</v>
      </c>
      <c r="C35" s="304">
        <v>170108</v>
      </c>
      <c r="D35" s="304">
        <v>188951</v>
      </c>
      <c r="E35" s="304">
        <v>174600</v>
      </c>
      <c r="F35" s="13">
        <v>188951</v>
      </c>
      <c r="G35" s="13">
        <v>14351</v>
      </c>
      <c r="H35" s="16">
        <v>108.2</v>
      </c>
    </row>
    <row r="36" spans="1:8" s="103" customFormat="1" ht="12.95" customHeight="1" x14ac:dyDescent="0.2">
      <c r="A36" s="146" t="s">
        <v>579</v>
      </c>
      <c r="B36" s="147" t="s">
        <v>580</v>
      </c>
      <c r="C36" s="312">
        <v>248</v>
      </c>
      <c r="D36" s="304">
        <v>1363</v>
      </c>
      <c r="E36" s="147" t="s">
        <v>56</v>
      </c>
      <c r="F36" s="13">
        <v>1363</v>
      </c>
      <c r="G36" s="13">
        <v>1363</v>
      </c>
      <c r="H36" s="29" t="s">
        <v>56</v>
      </c>
    </row>
    <row r="37" spans="1:8" s="103" customFormat="1" ht="12.95" customHeight="1" x14ac:dyDescent="0.2">
      <c r="A37" s="146" t="s">
        <v>581</v>
      </c>
      <c r="B37" s="147" t="s">
        <v>582</v>
      </c>
      <c r="C37" s="312">
        <v>92</v>
      </c>
      <c r="D37" s="312">
        <v>84</v>
      </c>
      <c r="E37" s="147" t="s">
        <v>56</v>
      </c>
      <c r="F37" s="16">
        <v>84</v>
      </c>
      <c r="G37" s="16">
        <v>84</v>
      </c>
      <c r="H37" s="29" t="s">
        <v>56</v>
      </c>
    </row>
    <row r="38" spans="1:8" s="103" customFormat="1" ht="12.95" customHeight="1" x14ac:dyDescent="0.2">
      <c r="A38" s="146" t="s">
        <v>583</v>
      </c>
      <c r="B38" s="147" t="s">
        <v>584</v>
      </c>
      <c r="C38" s="147" t="s">
        <v>56</v>
      </c>
      <c r="D38" s="147" t="s">
        <v>56</v>
      </c>
      <c r="E38" s="147" t="s">
        <v>56</v>
      </c>
      <c r="F38" s="29" t="s">
        <v>56</v>
      </c>
      <c r="G38" s="29" t="s">
        <v>56</v>
      </c>
      <c r="H38" s="29" t="s">
        <v>56</v>
      </c>
    </row>
    <row r="39" spans="1:8" s="103" customFormat="1" ht="12.95" hidden="1" customHeight="1" x14ac:dyDescent="0.2">
      <c r="A39" s="146"/>
      <c r="B39" s="147"/>
      <c r="C39" s="147" t="s">
        <v>56</v>
      </c>
      <c r="D39" s="147" t="s">
        <v>56</v>
      </c>
      <c r="E39" s="147" t="s">
        <v>56</v>
      </c>
      <c r="F39" s="147" t="s">
        <v>56</v>
      </c>
      <c r="G39" s="29" t="s">
        <v>56</v>
      </c>
      <c r="H39" s="29" t="s">
        <v>56</v>
      </c>
    </row>
    <row r="40" spans="1:8" s="103" customFormat="1" ht="26.1" customHeight="1" x14ac:dyDescent="0.2">
      <c r="A40" s="52" t="s">
        <v>585</v>
      </c>
      <c r="B40" s="333">
        <v>2120</v>
      </c>
      <c r="C40" s="13">
        <v>137072</v>
      </c>
      <c r="D40" s="13">
        <v>225485</v>
      </c>
      <c r="E40" s="13">
        <v>189745</v>
      </c>
      <c r="F40" s="13">
        <v>225485</v>
      </c>
      <c r="G40" s="13">
        <v>35740</v>
      </c>
      <c r="H40" s="16">
        <v>118.8</v>
      </c>
    </row>
    <row r="41" spans="1:8" s="103" customFormat="1" ht="12.95" customHeight="1" x14ac:dyDescent="0.2">
      <c r="A41" s="3" t="s">
        <v>573</v>
      </c>
      <c r="B41" s="10">
        <v>2121</v>
      </c>
      <c r="C41" s="91">
        <v>134489</v>
      </c>
      <c r="D41" s="91">
        <v>218849</v>
      </c>
      <c r="E41" s="91">
        <v>186415</v>
      </c>
      <c r="F41" s="13">
        <v>218849</v>
      </c>
      <c r="G41" s="13">
        <v>32434</v>
      </c>
      <c r="H41" s="16">
        <v>117.4</v>
      </c>
    </row>
    <row r="42" spans="1:8" s="103" customFormat="1" ht="12.95" customHeight="1" x14ac:dyDescent="0.2">
      <c r="A42" s="3" t="s">
        <v>586</v>
      </c>
      <c r="B42" s="10">
        <v>2122</v>
      </c>
      <c r="C42" s="314">
        <v>717</v>
      </c>
      <c r="D42" s="91">
        <v>2375</v>
      </c>
      <c r="E42" s="91">
        <v>1502</v>
      </c>
      <c r="F42" s="13">
        <v>2375</v>
      </c>
      <c r="G42" s="16">
        <v>873</v>
      </c>
      <c r="H42" s="16">
        <v>158.1</v>
      </c>
    </row>
    <row r="43" spans="1:8" s="103" customFormat="1" ht="12.95" customHeight="1" x14ac:dyDescent="0.2">
      <c r="A43" s="3" t="s">
        <v>587</v>
      </c>
      <c r="B43" s="10">
        <v>2123</v>
      </c>
      <c r="C43" s="314">
        <v>221</v>
      </c>
      <c r="D43" s="314">
        <v>340</v>
      </c>
      <c r="E43" s="314">
        <v>152</v>
      </c>
      <c r="F43" s="16">
        <v>340</v>
      </c>
      <c r="G43" s="16">
        <v>188</v>
      </c>
      <c r="H43" s="16">
        <v>223.7</v>
      </c>
    </row>
    <row r="44" spans="1:8" s="103" customFormat="1" ht="12.95" customHeight="1" x14ac:dyDescent="0.2">
      <c r="A44" s="3" t="s">
        <v>574</v>
      </c>
      <c r="B44" s="10">
        <v>2124</v>
      </c>
      <c r="C44" s="13">
        <v>1645</v>
      </c>
      <c r="D44" s="13">
        <v>3921</v>
      </c>
      <c r="E44" s="13">
        <v>1676</v>
      </c>
      <c r="F44" s="13">
        <v>3921</v>
      </c>
      <c r="G44" s="13">
        <v>2245</v>
      </c>
      <c r="H44" s="16">
        <v>233.9</v>
      </c>
    </row>
    <row r="45" spans="1:8" s="103" customFormat="1" ht="12.95" customHeight="1" x14ac:dyDescent="0.2">
      <c r="A45" s="146" t="s">
        <v>588</v>
      </c>
      <c r="B45" s="147" t="s">
        <v>589</v>
      </c>
      <c r="C45" s="304">
        <v>1623</v>
      </c>
      <c r="D45" s="304">
        <v>3884</v>
      </c>
      <c r="E45" s="304">
        <v>1642</v>
      </c>
      <c r="F45" s="13">
        <v>3884</v>
      </c>
      <c r="G45" s="13">
        <v>2242</v>
      </c>
      <c r="H45" s="16">
        <v>236.5</v>
      </c>
    </row>
    <row r="46" spans="1:8" s="103" customFormat="1" ht="12.95" customHeight="1" x14ac:dyDescent="0.2">
      <c r="A46" s="146" t="s">
        <v>590</v>
      </c>
      <c r="B46" s="147" t="s">
        <v>591</v>
      </c>
      <c r="C46" s="312">
        <v>16</v>
      </c>
      <c r="D46" s="312">
        <v>30</v>
      </c>
      <c r="E46" s="312">
        <v>24</v>
      </c>
      <c r="F46" s="16">
        <v>30</v>
      </c>
      <c r="G46" s="16">
        <v>6</v>
      </c>
      <c r="H46" s="16">
        <v>125</v>
      </c>
    </row>
    <row r="47" spans="1:8" s="103" customFormat="1" ht="12.95" customHeight="1" x14ac:dyDescent="0.2">
      <c r="A47" s="146" t="s">
        <v>592</v>
      </c>
      <c r="B47" s="147" t="s">
        <v>593</v>
      </c>
      <c r="C47" s="312">
        <v>6</v>
      </c>
      <c r="D47" s="312">
        <v>7</v>
      </c>
      <c r="E47" s="312">
        <v>10</v>
      </c>
      <c r="F47" s="16">
        <v>7</v>
      </c>
      <c r="G47" s="296">
        <v>-3</v>
      </c>
      <c r="H47" s="16">
        <v>70</v>
      </c>
    </row>
    <row r="48" spans="1:8" s="103" customFormat="1" ht="12.95" hidden="1" customHeight="1" x14ac:dyDescent="0.2">
      <c r="A48" s="146"/>
      <c r="B48" s="147"/>
      <c r="C48" s="147" t="s">
        <v>56</v>
      </c>
      <c r="D48" s="147" t="s">
        <v>56</v>
      </c>
      <c r="E48" s="147" t="s">
        <v>56</v>
      </c>
      <c r="F48" s="147" t="s">
        <v>56</v>
      </c>
      <c r="G48" s="29" t="s">
        <v>56</v>
      </c>
      <c r="H48" s="29" t="s">
        <v>56</v>
      </c>
    </row>
    <row r="49" spans="1:8" s="103" customFormat="1" ht="26.1" customHeight="1" x14ac:dyDescent="0.2">
      <c r="A49" s="52" t="s">
        <v>594</v>
      </c>
      <c r="B49" s="333">
        <v>2130</v>
      </c>
      <c r="C49" s="13">
        <v>334403</v>
      </c>
      <c r="D49" s="13">
        <v>262265</v>
      </c>
      <c r="E49" s="13">
        <v>247141</v>
      </c>
      <c r="F49" s="13">
        <v>262265</v>
      </c>
      <c r="G49" s="13">
        <v>15124</v>
      </c>
      <c r="H49" s="16">
        <v>106.1</v>
      </c>
    </row>
    <row r="50" spans="1:8" s="103" customFormat="1" ht="38.1" customHeight="1" x14ac:dyDescent="0.2">
      <c r="A50" s="3" t="s">
        <v>120</v>
      </c>
      <c r="B50" s="10">
        <v>2131</v>
      </c>
      <c r="C50" s="60" t="s">
        <v>56</v>
      </c>
      <c r="D50" s="60" t="s">
        <v>56</v>
      </c>
      <c r="E50" s="60" t="s">
        <v>56</v>
      </c>
      <c r="F50" s="29" t="s">
        <v>56</v>
      </c>
      <c r="G50" s="29" t="s">
        <v>56</v>
      </c>
      <c r="H50" s="29" t="s">
        <v>56</v>
      </c>
    </row>
    <row r="51" spans="1:8" s="103" customFormat="1" ht="12.95" customHeight="1" x14ac:dyDescent="0.2">
      <c r="A51" s="3" t="s">
        <v>595</v>
      </c>
      <c r="B51" s="10">
        <v>2132</v>
      </c>
      <c r="C51" s="60" t="s">
        <v>56</v>
      </c>
      <c r="D51" s="60" t="s">
        <v>56</v>
      </c>
      <c r="E51" s="314">
        <v>9</v>
      </c>
      <c r="F51" s="29" t="s">
        <v>56</v>
      </c>
      <c r="G51" s="296">
        <v>-9</v>
      </c>
      <c r="H51" s="29" t="s">
        <v>56</v>
      </c>
    </row>
    <row r="52" spans="1:8" s="103" customFormat="1" ht="12.95" customHeight="1" x14ac:dyDescent="0.2">
      <c r="A52" s="3" t="s">
        <v>121</v>
      </c>
      <c r="B52" s="10">
        <v>2133</v>
      </c>
      <c r="C52" s="91">
        <v>320632</v>
      </c>
      <c r="D52" s="91">
        <v>243141</v>
      </c>
      <c r="E52" s="91">
        <v>231873</v>
      </c>
      <c r="F52" s="13">
        <v>243141</v>
      </c>
      <c r="G52" s="13">
        <v>11268</v>
      </c>
      <c r="H52" s="16">
        <v>104.9</v>
      </c>
    </row>
    <row r="53" spans="1:8" s="103" customFormat="1" ht="12.95" customHeight="1" x14ac:dyDescent="0.2">
      <c r="A53" s="3" t="s">
        <v>596</v>
      </c>
      <c r="B53" s="10">
        <v>2134</v>
      </c>
      <c r="C53" s="13">
        <v>13771</v>
      </c>
      <c r="D53" s="13">
        <v>19124</v>
      </c>
      <c r="E53" s="13">
        <v>15259</v>
      </c>
      <c r="F53" s="13">
        <v>19124</v>
      </c>
      <c r="G53" s="13">
        <v>3865</v>
      </c>
      <c r="H53" s="16">
        <v>125.3</v>
      </c>
    </row>
    <row r="54" spans="1:8" s="103" customFormat="1" ht="12.95" customHeight="1" x14ac:dyDescent="0.2">
      <c r="A54" s="146" t="s">
        <v>597</v>
      </c>
      <c r="B54" s="147" t="s">
        <v>598</v>
      </c>
      <c r="C54" s="312">
        <v>71</v>
      </c>
      <c r="D54" s="312">
        <v>297</v>
      </c>
      <c r="E54" s="147" t="s">
        <v>56</v>
      </c>
      <c r="F54" s="16">
        <v>297</v>
      </c>
      <c r="G54" s="16">
        <v>297</v>
      </c>
      <c r="H54" s="29" t="s">
        <v>56</v>
      </c>
    </row>
    <row r="55" spans="1:8" s="103" customFormat="1" ht="12.95" customHeight="1" x14ac:dyDescent="0.2">
      <c r="A55" s="146" t="s">
        <v>599</v>
      </c>
      <c r="B55" s="147" t="s">
        <v>600</v>
      </c>
      <c r="C55" s="147" t="s">
        <v>56</v>
      </c>
      <c r="D55" s="147" t="s">
        <v>56</v>
      </c>
      <c r="E55" s="147" t="s">
        <v>56</v>
      </c>
      <c r="F55" s="29" t="s">
        <v>56</v>
      </c>
      <c r="G55" s="29" t="s">
        <v>56</v>
      </c>
      <c r="H55" s="29" t="s">
        <v>56</v>
      </c>
    </row>
    <row r="56" spans="1:8" s="103" customFormat="1" ht="12.95" customHeight="1" x14ac:dyDescent="0.2">
      <c r="A56" s="146" t="s">
        <v>337</v>
      </c>
      <c r="B56" s="147" t="s">
        <v>601</v>
      </c>
      <c r="C56" s="147" t="s">
        <v>56</v>
      </c>
      <c r="D56" s="147" t="s">
        <v>56</v>
      </c>
      <c r="E56" s="147">
        <v>9</v>
      </c>
      <c r="F56" s="29" t="s">
        <v>56</v>
      </c>
      <c r="G56" s="29" t="s">
        <v>56</v>
      </c>
      <c r="H56" s="29" t="s">
        <v>56</v>
      </c>
    </row>
    <row r="57" spans="1:8" s="103" customFormat="1" ht="12.95" customHeight="1" x14ac:dyDescent="0.2">
      <c r="A57" s="146" t="s">
        <v>583</v>
      </c>
      <c r="B57" s="147" t="s">
        <v>602</v>
      </c>
      <c r="C57" s="304">
        <v>13198</v>
      </c>
      <c r="D57" s="304">
        <v>18273</v>
      </c>
      <c r="E57" s="304">
        <v>14765</v>
      </c>
      <c r="F57" s="13">
        <v>18273</v>
      </c>
      <c r="G57" s="13">
        <v>3508</v>
      </c>
      <c r="H57" s="16">
        <v>123.8</v>
      </c>
    </row>
    <row r="58" spans="1:8" s="103" customFormat="1" ht="12.95" customHeight="1" x14ac:dyDescent="0.2">
      <c r="A58" s="146" t="s">
        <v>603</v>
      </c>
      <c r="B58" s="147" t="s">
        <v>604</v>
      </c>
      <c r="C58" s="312">
        <v>134</v>
      </c>
      <c r="D58" s="312">
        <v>128</v>
      </c>
      <c r="E58" s="312">
        <v>132</v>
      </c>
      <c r="F58" s="16">
        <v>128</v>
      </c>
      <c r="G58" s="296">
        <v>-4</v>
      </c>
      <c r="H58" s="16">
        <v>97</v>
      </c>
    </row>
    <row r="59" spans="1:8" s="103" customFormat="1" ht="12.95" customHeight="1" x14ac:dyDescent="0.2">
      <c r="A59" s="146" t="s">
        <v>605</v>
      </c>
      <c r="B59" s="147" t="s">
        <v>606</v>
      </c>
      <c r="C59" s="312">
        <v>368</v>
      </c>
      <c r="D59" s="312">
        <v>426</v>
      </c>
      <c r="E59" s="312">
        <v>362</v>
      </c>
      <c r="F59" s="16">
        <v>426</v>
      </c>
      <c r="G59" s="16">
        <v>64</v>
      </c>
      <c r="H59" s="16">
        <v>117.7</v>
      </c>
    </row>
    <row r="60" spans="1:8" s="103" customFormat="1" ht="12.95" hidden="1" customHeight="1" x14ac:dyDescent="0.2">
      <c r="A60" s="146"/>
      <c r="B60" s="147"/>
      <c r="C60" s="147" t="s">
        <v>56</v>
      </c>
      <c r="D60" s="147" t="s">
        <v>56</v>
      </c>
      <c r="E60" s="147" t="s">
        <v>56</v>
      </c>
      <c r="F60" s="147" t="s">
        <v>56</v>
      </c>
      <c r="G60" s="29" t="s">
        <v>56</v>
      </c>
      <c r="H60" s="29" t="s">
        <v>56</v>
      </c>
    </row>
    <row r="61" spans="1:8" s="103" customFormat="1" ht="12.95" customHeight="1" x14ac:dyDescent="0.2">
      <c r="A61" s="52" t="s">
        <v>607</v>
      </c>
      <c r="B61" s="333">
        <v>2140</v>
      </c>
      <c r="C61" s="29" t="s">
        <v>56</v>
      </c>
      <c r="D61" s="29" t="s">
        <v>56</v>
      </c>
      <c r="E61" s="29" t="s">
        <v>56</v>
      </c>
      <c r="F61" s="29" t="s">
        <v>56</v>
      </c>
      <c r="G61" s="29" t="s">
        <v>56</v>
      </c>
      <c r="H61" s="29" t="s">
        <v>56</v>
      </c>
    </row>
    <row r="62" spans="1:8" s="103" customFormat="1" ht="26.1" customHeight="1" x14ac:dyDescent="0.2">
      <c r="A62" s="3" t="s">
        <v>608</v>
      </c>
      <c r="B62" s="10">
        <v>2141</v>
      </c>
      <c r="C62" s="60" t="s">
        <v>56</v>
      </c>
      <c r="D62" s="60" t="s">
        <v>56</v>
      </c>
      <c r="E62" s="60" t="s">
        <v>56</v>
      </c>
      <c r="F62" s="29" t="s">
        <v>56</v>
      </c>
      <c r="G62" s="29" t="s">
        <v>56</v>
      </c>
      <c r="H62" s="29" t="s">
        <v>56</v>
      </c>
    </row>
    <row r="63" spans="1:8" s="103" customFormat="1" ht="12.95" customHeight="1" x14ac:dyDescent="0.2">
      <c r="A63" s="3" t="s">
        <v>609</v>
      </c>
      <c r="B63" s="10">
        <v>2142</v>
      </c>
      <c r="C63" s="29" t="s">
        <v>56</v>
      </c>
      <c r="D63" s="29" t="s">
        <v>56</v>
      </c>
      <c r="E63" s="29" t="s">
        <v>56</v>
      </c>
      <c r="F63" s="29" t="s">
        <v>56</v>
      </c>
      <c r="G63" s="29" t="s">
        <v>56</v>
      </c>
      <c r="H63" s="29" t="s">
        <v>56</v>
      </c>
    </row>
    <row r="64" spans="1:8" s="103" customFormat="1" ht="12.95" hidden="1" customHeight="1" x14ac:dyDescent="0.2">
      <c r="A64" s="146"/>
      <c r="B64" s="147"/>
      <c r="C64" s="147" t="s">
        <v>56</v>
      </c>
      <c r="D64" s="147" t="s">
        <v>56</v>
      </c>
      <c r="E64" s="147" t="s">
        <v>56</v>
      </c>
      <c r="F64" s="147" t="s">
        <v>56</v>
      </c>
      <c r="G64" s="29" t="s">
        <v>56</v>
      </c>
      <c r="H64" s="29" t="s">
        <v>56</v>
      </c>
    </row>
    <row r="65" spans="1:8" s="103" customFormat="1" ht="12.95" customHeight="1" x14ac:dyDescent="0.2">
      <c r="A65" s="52" t="s">
        <v>122</v>
      </c>
      <c r="B65" s="333">
        <v>2200</v>
      </c>
      <c r="C65" s="13">
        <v>2607814</v>
      </c>
      <c r="D65" s="13">
        <v>4659887</v>
      </c>
      <c r="E65" s="13">
        <v>3459283</v>
      </c>
      <c r="F65" s="13">
        <v>4659887</v>
      </c>
      <c r="G65" s="13">
        <v>1200604</v>
      </c>
      <c r="H65" s="16">
        <v>134.69999999999999</v>
      </c>
    </row>
    <row r="66" spans="1:8" s="103" customFormat="1" ht="12.95" customHeight="1" x14ac:dyDescent="0.2"/>
    <row r="67" spans="1:8" s="103" customFormat="1" ht="12.95" customHeight="1" x14ac:dyDescent="0.2">
      <c r="A67" s="100" t="s">
        <v>182</v>
      </c>
    </row>
    <row r="68" spans="1:8" s="103" customFormat="1" ht="12.95" customHeight="1" x14ac:dyDescent="0.2">
      <c r="A68" s="319" t="s">
        <v>183</v>
      </c>
      <c r="B68" s="322"/>
      <c r="C68" s="321"/>
      <c r="D68" s="321"/>
      <c r="E68" s="322"/>
      <c r="F68" s="391" t="s">
        <v>33</v>
      </c>
      <c r="G68" s="391"/>
      <c r="H68" s="391"/>
    </row>
    <row r="69" spans="1:8" s="103" customFormat="1" ht="12.95" customHeight="1" x14ac:dyDescent="0.2">
      <c r="A69" s="102" t="s">
        <v>184</v>
      </c>
      <c r="C69" s="392" t="s">
        <v>185</v>
      </c>
      <c r="D69" s="392"/>
      <c r="F69" s="393" t="s">
        <v>186</v>
      </c>
      <c r="G69" s="393"/>
      <c r="H69" s="393"/>
    </row>
  </sheetData>
  <mergeCells count="10">
    <mergeCell ref="A23:H23"/>
    <mergeCell ref="F68:H68"/>
    <mergeCell ref="C69:D69"/>
    <mergeCell ref="F69:H69"/>
    <mergeCell ref="A1:H1"/>
    <mergeCell ref="A3:A4"/>
    <mergeCell ref="B3:B4"/>
    <mergeCell ref="C3:D3"/>
    <mergeCell ref="E3:H3"/>
    <mergeCell ref="A6:H6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111"/>
  <sheetViews>
    <sheetView topLeftCell="A48" workbookViewId="0">
      <selection activeCell="F77" sqref="F77"/>
    </sheetView>
  </sheetViews>
  <sheetFormatPr defaultColWidth="8.7109375" defaultRowHeight="11.45" customHeight="1" x14ac:dyDescent="0.2"/>
  <cols>
    <col min="1" max="1" width="60" style="103" customWidth="1"/>
    <col min="2" max="2" width="8.7109375" style="103" customWidth="1"/>
    <col min="3" max="8" width="12.5703125" style="334" customWidth="1"/>
    <col min="9" max="16384" width="8.7109375" style="7"/>
  </cols>
  <sheetData>
    <row r="1" spans="1:8" s="103" customFormat="1" ht="12.95" customHeight="1" x14ac:dyDescent="0.2">
      <c r="A1" s="380" t="s">
        <v>610</v>
      </c>
      <c r="B1" s="380"/>
      <c r="C1" s="380"/>
      <c r="D1" s="380"/>
      <c r="E1" s="380"/>
      <c r="F1" s="380"/>
      <c r="G1" s="380"/>
      <c r="H1" s="380"/>
    </row>
    <row r="2" spans="1:8" s="103" customFormat="1" ht="12.95" customHeight="1" x14ac:dyDescent="0.2"/>
    <row r="3" spans="1:8" s="103" customFormat="1" ht="26.1" customHeight="1" x14ac:dyDescent="0.2">
      <c r="A3" s="382" t="s">
        <v>39</v>
      </c>
      <c r="B3" s="382" t="s">
        <v>40</v>
      </c>
      <c r="C3" s="382" t="s">
        <v>41</v>
      </c>
      <c r="D3" s="382"/>
      <c r="E3" s="382" t="s">
        <v>42</v>
      </c>
      <c r="F3" s="382"/>
      <c r="G3" s="382"/>
      <c r="H3" s="382"/>
    </row>
    <row r="4" spans="1:8" s="103" customFormat="1" ht="26.1" customHeight="1" x14ac:dyDescent="0.2">
      <c r="A4" s="382"/>
      <c r="B4" s="382"/>
      <c r="C4" s="8" t="s">
        <v>43</v>
      </c>
      <c r="D4" s="8" t="s">
        <v>44</v>
      </c>
      <c r="E4" s="8" t="s">
        <v>45</v>
      </c>
      <c r="F4" s="8" t="s">
        <v>46</v>
      </c>
      <c r="G4" s="8" t="s">
        <v>47</v>
      </c>
      <c r="H4" s="8" t="s">
        <v>48</v>
      </c>
    </row>
    <row r="5" spans="1:8" s="103" customFormat="1" ht="12.95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s="103" customFormat="1" ht="12.95" customHeight="1" x14ac:dyDescent="0.2">
      <c r="A6" s="390" t="s">
        <v>611</v>
      </c>
      <c r="B6" s="390"/>
      <c r="C6" s="390"/>
      <c r="D6" s="390"/>
      <c r="E6" s="390"/>
      <c r="F6" s="390"/>
      <c r="G6" s="390"/>
      <c r="H6" s="390"/>
    </row>
    <row r="7" spans="1:8" s="103" customFormat="1" ht="12.95" customHeight="1" x14ac:dyDescent="0.2">
      <c r="A7" s="52" t="s">
        <v>612</v>
      </c>
      <c r="B7" s="333">
        <v>3000</v>
      </c>
      <c r="C7" s="13">
        <v>8267186</v>
      </c>
      <c r="D7" s="13">
        <v>8924443</v>
      </c>
      <c r="E7" s="13">
        <v>8551850</v>
      </c>
      <c r="F7" s="13">
        <v>8924443</v>
      </c>
      <c r="G7" s="13">
        <v>372593</v>
      </c>
      <c r="H7" s="16">
        <v>104.4</v>
      </c>
    </row>
    <row r="8" spans="1:8" s="103" customFormat="1" ht="12.95" customHeight="1" x14ac:dyDescent="0.2">
      <c r="A8" s="3" t="s">
        <v>613</v>
      </c>
      <c r="B8" s="10">
        <v>3010</v>
      </c>
      <c r="C8" s="91">
        <v>7189004</v>
      </c>
      <c r="D8" s="91">
        <v>7987080</v>
      </c>
      <c r="E8" s="91">
        <v>8129118</v>
      </c>
      <c r="F8" s="13">
        <v>7987080</v>
      </c>
      <c r="G8" s="296">
        <v>-142038</v>
      </c>
      <c r="H8" s="16">
        <v>98.3</v>
      </c>
    </row>
    <row r="9" spans="1:8" s="103" customFormat="1" ht="12.95" customHeight="1" x14ac:dyDescent="0.2">
      <c r="A9" s="3" t="s">
        <v>614</v>
      </c>
      <c r="B9" s="10">
        <v>3020</v>
      </c>
      <c r="C9" s="60" t="s">
        <v>56</v>
      </c>
      <c r="D9" s="60" t="s">
        <v>56</v>
      </c>
      <c r="E9" s="60" t="s">
        <v>56</v>
      </c>
      <c r="F9" s="29" t="s">
        <v>56</v>
      </c>
      <c r="G9" s="29" t="s">
        <v>56</v>
      </c>
      <c r="H9" s="29" t="s">
        <v>56</v>
      </c>
    </row>
    <row r="10" spans="1:8" s="103" customFormat="1" ht="12.95" customHeight="1" x14ac:dyDescent="0.2">
      <c r="A10" s="3" t="s">
        <v>615</v>
      </c>
      <c r="B10" s="10">
        <v>3021</v>
      </c>
      <c r="C10" s="60" t="s">
        <v>56</v>
      </c>
      <c r="D10" s="60" t="s">
        <v>56</v>
      </c>
      <c r="E10" s="60" t="s">
        <v>56</v>
      </c>
      <c r="F10" s="29" t="s">
        <v>56</v>
      </c>
      <c r="G10" s="29" t="s">
        <v>56</v>
      </c>
      <c r="H10" s="29" t="s">
        <v>56</v>
      </c>
    </row>
    <row r="11" spans="1:8" s="103" customFormat="1" ht="12.95" customHeight="1" x14ac:dyDescent="0.2">
      <c r="A11" s="3" t="s">
        <v>616</v>
      </c>
      <c r="B11" s="10">
        <v>3030</v>
      </c>
      <c r="C11" s="29" t="s">
        <v>56</v>
      </c>
      <c r="D11" s="29" t="s">
        <v>56</v>
      </c>
      <c r="E11" s="29" t="s">
        <v>56</v>
      </c>
      <c r="F11" s="29" t="s">
        <v>56</v>
      </c>
      <c r="G11" s="29" t="s">
        <v>56</v>
      </c>
      <c r="H11" s="29" t="s">
        <v>56</v>
      </c>
    </row>
    <row r="12" spans="1:8" s="103" customFormat="1" ht="12.95" hidden="1" customHeight="1" x14ac:dyDescent="0.2">
      <c r="A12" s="146"/>
      <c r="B12" s="147"/>
      <c r="C12" s="147" t="s">
        <v>56</v>
      </c>
      <c r="D12" s="147" t="s">
        <v>56</v>
      </c>
      <c r="E12" s="147" t="s">
        <v>56</v>
      </c>
      <c r="F12" s="147" t="s">
        <v>56</v>
      </c>
      <c r="G12" s="29" t="s">
        <v>56</v>
      </c>
      <c r="H12" s="29" t="s">
        <v>56</v>
      </c>
    </row>
    <row r="13" spans="1:8" s="103" customFormat="1" ht="12.95" customHeight="1" x14ac:dyDescent="0.2">
      <c r="A13" s="3" t="s">
        <v>617</v>
      </c>
      <c r="B13" s="10">
        <v>3040</v>
      </c>
      <c r="C13" s="60" t="s">
        <v>56</v>
      </c>
      <c r="D13" s="60" t="s">
        <v>56</v>
      </c>
      <c r="E13" s="60" t="s">
        <v>56</v>
      </c>
      <c r="F13" s="29" t="s">
        <v>56</v>
      </c>
      <c r="G13" s="29" t="s">
        <v>56</v>
      </c>
      <c r="H13" s="29" t="s">
        <v>56</v>
      </c>
    </row>
    <row r="14" spans="1:8" s="103" customFormat="1" ht="26.1" customHeight="1" x14ac:dyDescent="0.2">
      <c r="A14" s="3" t="s">
        <v>618</v>
      </c>
      <c r="B14" s="10">
        <v>3050</v>
      </c>
      <c r="C14" s="29" t="s">
        <v>56</v>
      </c>
      <c r="D14" s="29" t="s">
        <v>56</v>
      </c>
      <c r="E14" s="29" t="s">
        <v>56</v>
      </c>
      <c r="F14" s="29" t="s">
        <v>56</v>
      </c>
      <c r="G14" s="29" t="s">
        <v>56</v>
      </c>
      <c r="H14" s="29" t="s">
        <v>56</v>
      </c>
    </row>
    <row r="15" spans="1:8" s="103" customFormat="1" ht="12.95" customHeight="1" x14ac:dyDescent="0.2">
      <c r="A15" s="3" t="s">
        <v>619</v>
      </c>
      <c r="B15" s="10">
        <v>3051</v>
      </c>
      <c r="C15" s="60" t="s">
        <v>56</v>
      </c>
      <c r="D15" s="60" t="s">
        <v>56</v>
      </c>
      <c r="E15" s="60" t="s">
        <v>56</v>
      </c>
      <c r="F15" s="29" t="s">
        <v>56</v>
      </c>
      <c r="G15" s="29" t="s">
        <v>56</v>
      </c>
      <c r="H15" s="29" t="s">
        <v>56</v>
      </c>
    </row>
    <row r="16" spans="1:8" s="103" customFormat="1" ht="12.95" customHeight="1" x14ac:dyDescent="0.2">
      <c r="A16" s="3" t="s">
        <v>620</v>
      </c>
      <c r="B16" s="10">
        <v>3052</v>
      </c>
      <c r="C16" s="60" t="s">
        <v>56</v>
      </c>
      <c r="D16" s="60" t="s">
        <v>56</v>
      </c>
      <c r="E16" s="60" t="s">
        <v>56</v>
      </c>
      <c r="F16" s="29" t="s">
        <v>56</v>
      </c>
      <c r="G16" s="29" t="s">
        <v>56</v>
      </c>
      <c r="H16" s="29" t="s">
        <v>56</v>
      </c>
    </row>
    <row r="17" spans="1:8" s="103" customFormat="1" ht="12.95" customHeight="1" x14ac:dyDescent="0.2">
      <c r="A17" s="3" t="s">
        <v>621</v>
      </c>
      <c r="B17" s="10">
        <v>3053</v>
      </c>
      <c r="C17" s="60" t="s">
        <v>56</v>
      </c>
      <c r="D17" s="60" t="s">
        <v>56</v>
      </c>
      <c r="E17" s="60" t="s">
        <v>56</v>
      </c>
      <c r="F17" s="29" t="s">
        <v>56</v>
      </c>
      <c r="G17" s="29" t="s">
        <v>56</v>
      </c>
      <c r="H17" s="29" t="s">
        <v>56</v>
      </c>
    </row>
    <row r="18" spans="1:8" s="103" customFormat="1" ht="12.95" customHeight="1" x14ac:dyDescent="0.2">
      <c r="A18" s="3" t="s">
        <v>622</v>
      </c>
      <c r="B18" s="10">
        <v>3060</v>
      </c>
      <c r="C18" s="13">
        <v>1078182</v>
      </c>
      <c r="D18" s="13">
        <v>937363</v>
      </c>
      <c r="E18" s="13">
        <v>422732</v>
      </c>
      <c r="F18" s="13">
        <v>937363</v>
      </c>
      <c r="G18" s="13">
        <v>514631</v>
      </c>
      <c r="H18" s="16">
        <v>221.7</v>
      </c>
    </row>
    <row r="19" spans="1:8" s="103" customFormat="1" ht="12.95" customHeight="1" x14ac:dyDescent="0.2">
      <c r="A19" s="146" t="s">
        <v>623</v>
      </c>
      <c r="B19" s="147" t="s">
        <v>624</v>
      </c>
      <c r="C19" s="304">
        <v>46369</v>
      </c>
      <c r="D19" s="304">
        <v>7052</v>
      </c>
      <c r="E19" s="304">
        <v>9505</v>
      </c>
      <c r="F19" s="13">
        <v>7052</v>
      </c>
      <c r="G19" s="296">
        <v>-2453</v>
      </c>
      <c r="H19" s="16">
        <v>74.2</v>
      </c>
    </row>
    <row r="20" spans="1:8" s="103" customFormat="1" ht="12.95" customHeight="1" x14ac:dyDescent="0.2">
      <c r="A20" s="146" t="s">
        <v>355</v>
      </c>
      <c r="B20" s="147" t="s">
        <v>625</v>
      </c>
      <c r="C20" s="304">
        <v>24917</v>
      </c>
      <c r="D20" s="304">
        <v>32808</v>
      </c>
      <c r="E20" s="304">
        <v>30980</v>
      </c>
      <c r="F20" s="13">
        <v>32808</v>
      </c>
      <c r="G20" s="13">
        <v>1828</v>
      </c>
      <c r="H20" s="16">
        <v>105.9</v>
      </c>
    </row>
    <row r="21" spans="1:8" s="103" customFormat="1" ht="12.95" customHeight="1" x14ac:dyDescent="0.2">
      <c r="A21" s="146" t="s">
        <v>358</v>
      </c>
      <c r="B21" s="147" t="s">
        <v>626</v>
      </c>
      <c r="C21" s="304">
        <v>3678</v>
      </c>
      <c r="D21" s="304">
        <v>4344</v>
      </c>
      <c r="E21" s="304">
        <v>2141</v>
      </c>
      <c r="F21" s="13">
        <v>4344</v>
      </c>
      <c r="G21" s="13">
        <v>2203</v>
      </c>
      <c r="H21" s="16">
        <v>202.9</v>
      </c>
    </row>
    <row r="22" spans="1:8" s="103" customFormat="1" ht="12.95" customHeight="1" x14ac:dyDescent="0.2">
      <c r="A22" s="146" t="s">
        <v>360</v>
      </c>
      <c r="B22" s="147" t="s">
        <v>627</v>
      </c>
      <c r="C22" s="304">
        <v>5766</v>
      </c>
      <c r="D22" s="304">
        <v>7555</v>
      </c>
      <c r="E22" s="304">
        <v>5452</v>
      </c>
      <c r="F22" s="13">
        <v>7555</v>
      </c>
      <c r="G22" s="13">
        <v>2103</v>
      </c>
      <c r="H22" s="16">
        <v>138.6</v>
      </c>
    </row>
    <row r="23" spans="1:8" s="103" customFormat="1" ht="12.95" customHeight="1" x14ac:dyDescent="0.2">
      <c r="A23" s="146" t="s">
        <v>628</v>
      </c>
      <c r="B23" s="147" t="s">
        <v>629</v>
      </c>
      <c r="C23" s="304">
        <v>75635</v>
      </c>
      <c r="D23" s="304">
        <v>76449</v>
      </c>
      <c r="E23" s="304">
        <v>70864</v>
      </c>
      <c r="F23" s="13">
        <v>76449</v>
      </c>
      <c r="G23" s="13">
        <v>5585</v>
      </c>
      <c r="H23" s="16">
        <v>107.9</v>
      </c>
    </row>
    <row r="24" spans="1:8" s="103" customFormat="1" ht="12.95" customHeight="1" x14ac:dyDescent="0.2">
      <c r="A24" s="146" t="s">
        <v>630</v>
      </c>
      <c r="B24" s="147" t="s">
        <v>631</v>
      </c>
      <c r="C24" s="304">
        <v>149473</v>
      </c>
      <c r="D24" s="304">
        <v>152795</v>
      </c>
      <c r="E24" s="304">
        <v>122486</v>
      </c>
      <c r="F24" s="13">
        <v>152795</v>
      </c>
      <c r="G24" s="13">
        <v>30309</v>
      </c>
      <c r="H24" s="16">
        <v>124.7</v>
      </c>
    </row>
    <row r="25" spans="1:8" s="103" customFormat="1" ht="12.95" customHeight="1" x14ac:dyDescent="0.2">
      <c r="A25" s="146" t="s">
        <v>577</v>
      </c>
      <c r="B25" s="147" t="s">
        <v>632</v>
      </c>
      <c r="C25" s="304">
        <v>170108</v>
      </c>
      <c r="D25" s="304">
        <v>188951</v>
      </c>
      <c r="E25" s="304">
        <v>174600</v>
      </c>
      <c r="F25" s="13">
        <v>188951</v>
      </c>
      <c r="G25" s="13">
        <v>14351</v>
      </c>
      <c r="H25" s="16">
        <v>108.2</v>
      </c>
    </row>
    <row r="26" spans="1:8" s="103" customFormat="1" ht="12.95" customHeight="1" x14ac:dyDescent="0.2">
      <c r="A26" s="146" t="s">
        <v>633</v>
      </c>
      <c r="B26" s="147" t="s">
        <v>634</v>
      </c>
      <c r="C26" s="304">
        <v>227739</v>
      </c>
      <c r="D26" s="304">
        <v>19302</v>
      </c>
      <c r="E26" s="147" t="s">
        <v>56</v>
      </c>
      <c r="F26" s="13">
        <v>19302</v>
      </c>
      <c r="G26" s="13">
        <v>19302</v>
      </c>
      <c r="H26" s="29" t="s">
        <v>56</v>
      </c>
    </row>
    <row r="27" spans="1:8" s="103" customFormat="1" ht="12.95" customHeight="1" x14ac:dyDescent="0.2">
      <c r="A27" s="146" t="s">
        <v>635</v>
      </c>
      <c r="B27" s="147" t="s">
        <v>636</v>
      </c>
      <c r="C27" s="304">
        <v>374497</v>
      </c>
      <c r="D27" s="304">
        <v>434914</v>
      </c>
      <c r="E27" s="304">
        <v>6704</v>
      </c>
      <c r="F27" s="13">
        <v>434914</v>
      </c>
      <c r="G27" s="13">
        <v>428210</v>
      </c>
      <c r="H27" s="13">
        <v>6487.4</v>
      </c>
    </row>
    <row r="28" spans="1:8" s="103" customFormat="1" ht="12.95" customHeight="1" x14ac:dyDescent="0.2">
      <c r="A28" s="146" t="s">
        <v>637</v>
      </c>
      <c r="B28" s="147" t="s">
        <v>638</v>
      </c>
      <c r="C28" s="147" t="s">
        <v>56</v>
      </c>
      <c r="D28" s="304">
        <v>13193</v>
      </c>
      <c r="E28" s="147" t="s">
        <v>56</v>
      </c>
      <c r="F28" s="13">
        <v>13193</v>
      </c>
      <c r="G28" s="13">
        <v>13193</v>
      </c>
      <c r="H28" s="29" t="s">
        <v>56</v>
      </c>
    </row>
    <row r="29" spans="1:8" s="103" customFormat="1" ht="12.95" hidden="1" customHeight="1" x14ac:dyDescent="0.2">
      <c r="A29" s="146"/>
      <c r="B29" s="147"/>
      <c r="C29" s="147" t="s">
        <v>56</v>
      </c>
      <c r="D29" s="147" t="s">
        <v>56</v>
      </c>
      <c r="E29" s="147" t="s">
        <v>56</v>
      </c>
      <c r="F29" s="147" t="s">
        <v>56</v>
      </c>
      <c r="G29" s="29" t="s">
        <v>56</v>
      </c>
      <c r="H29" s="29" t="s">
        <v>56</v>
      </c>
    </row>
    <row r="30" spans="1:8" s="103" customFormat="1" ht="12.95" customHeight="1" x14ac:dyDescent="0.2">
      <c r="A30" s="52" t="s">
        <v>639</v>
      </c>
      <c r="B30" s="333">
        <v>3100</v>
      </c>
      <c r="C30" s="296">
        <v>-4750968</v>
      </c>
      <c r="D30" s="296">
        <v>-7670349</v>
      </c>
      <c r="E30" s="296">
        <v>-7647906</v>
      </c>
      <c r="F30" s="296">
        <f>D30</f>
        <v>-7670349</v>
      </c>
      <c r="G30" s="296">
        <v>-190175</v>
      </c>
      <c r="H30" s="16">
        <v>102.5</v>
      </c>
    </row>
    <row r="31" spans="1:8" s="103" customFormat="1" ht="12.95" customHeight="1" x14ac:dyDescent="0.2">
      <c r="A31" s="3" t="s">
        <v>640</v>
      </c>
      <c r="B31" s="10">
        <v>3110</v>
      </c>
      <c r="C31" s="297">
        <v>-1454172</v>
      </c>
      <c r="D31" s="297">
        <v>-1286960</v>
      </c>
      <c r="E31" s="297">
        <v>-3080288</v>
      </c>
      <c r="F31" s="296">
        <v>-1286960</v>
      </c>
      <c r="G31" s="13">
        <v>1793328</v>
      </c>
      <c r="H31" s="16">
        <v>41.8</v>
      </c>
    </row>
    <row r="32" spans="1:8" s="103" customFormat="1" ht="12.95" customHeight="1" x14ac:dyDescent="0.2">
      <c r="A32" s="3" t="s">
        <v>641</v>
      </c>
      <c r="B32" s="10">
        <v>3120</v>
      </c>
      <c r="C32" s="297">
        <v>-688982</v>
      </c>
      <c r="D32" s="297">
        <v>-960860</v>
      </c>
      <c r="E32" s="297">
        <v>-895397</v>
      </c>
      <c r="F32" s="296">
        <v>-960860</v>
      </c>
      <c r="G32" s="296">
        <v>-65463</v>
      </c>
      <c r="H32" s="16">
        <v>107.3</v>
      </c>
    </row>
    <row r="33" spans="1:9" s="103" customFormat="1" ht="26.1" customHeight="1" x14ac:dyDescent="0.2">
      <c r="A33" s="3" t="s">
        <v>642</v>
      </c>
      <c r="B33" s="10">
        <v>3130</v>
      </c>
      <c r="C33" s="29" t="s">
        <v>56</v>
      </c>
      <c r="D33" s="29" t="s">
        <v>56</v>
      </c>
      <c r="E33" s="29" t="s">
        <v>56</v>
      </c>
      <c r="F33" s="29" t="s">
        <v>56</v>
      </c>
      <c r="G33" s="29" t="s">
        <v>56</v>
      </c>
      <c r="H33" s="29" t="s">
        <v>56</v>
      </c>
    </row>
    <row r="34" spans="1:9" s="103" customFormat="1" ht="12.95" customHeight="1" x14ac:dyDescent="0.2">
      <c r="A34" s="3" t="s">
        <v>619</v>
      </c>
      <c r="B34" s="10">
        <v>3131</v>
      </c>
      <c r="C34" s="60" t="s">
        <v>56</v>
      </c>
      <c r="D34" s="60" t="s">
        <v>56</v>
      </c>
      <c r="E34" s="60" t="s">
        <v>56</v>
      </c>
      <c r="F34" s="29" t="s">
        <v>56</v>
      </c>
      <c r="G34" s="29" t="s">
        <v>56</v>
      </c>
      <c r="H34" s="29" t="s">
        <v>56</v>
      </c>
    </row>
    <row r="35" spans="1:9" s="103" customFormat="1" ht="12.95" customHeight="1" x14ac:dyDescent="0.2">
      <c r="A35" s="3" t="s">
        <v>620</v>
      </c>
      <c r="B35" s="10">
        <v>3132</v>
      </c>
      <c r="C35" s="60" t="s">
        <v>56</v>
      </c>
      <c r="D35" s="60" t="s">
        <v>56</v>
      </c>
      <c r="E35" s="60" t="s">
        <v>56</v>
      </c>
      <c r="F35" s="29" t="s">
        <v>56</v>
      </c>
      <c r="G35" s="29" t="s">
        <v>56</v>
      </c>
      <c r="H35" s="29" t="s">
        <v>56</v>
      </c>
    </row>
    <row r="36" spans="1:9" s="103" customFormat="1" ht="12.95" customHeight="1" x14ac:dyDescent="0.2">
      <c r="A36" s="3" t="s">
        <v>621</v>
      </c>
      <c r="B36" s="10">
        <v>3133</v>
      </c>
      <c r="C36" s="60" t="s">
        <v>56</v>
      </c>
      <c r="D36" s="60" t="s">
        <v>56</v>
      </c>
      <c r="E36" s="60" t="s">
        <v>56</v>
      </c>
      <c r="F36" s="29" t="s">
        <v>56</v>
      </c>
      <c r="G36" s="29" t="s">
        <v>56</v>
      </c>
      <c r="H36" s="29" t="s">
        <v>56</v>
      </c>
    </row>
    <row r="37" spans="1:9" s="103" customFormat="1" ht="26.1" customHeight="1" x14ac:dyDescent="0.2">
      <c r="A37" s="3" t="s">
        <v>643</v>
      </c>
      <c r="B37" s="10">
        <v>3140</v>
      </c>
      <c r="C37" s="296">
        <v>-2607814</v>
      </c>
      <c r="D37" s="296">
        <v>-4659887</v>
      </c>
      <c r="E37" s="296">
        <v>-3459283</v>
      </c>
      <c r="F37" s="296">
        <v>-4659887</v>
      </c>
      <c r="G37" s="296">
        <v>-1200604</v>
      </c>
      <c r="H37" s="16">
        <v>134.69999999999999</v>
      </c>
    </row>
    <row r="38" spans="1:9" s="103" customFormat="1" ht="12.95" customHeight="1" x14ac:dyDescent="0.2">
      <c r="A38" s="3" t="s">
        <v>111</v>
      </c>
      <c r="B38" s="10">
        <v>3141</v>
      </c>
      <c r="C38" s="297">
        <v>-561745</v>
      </c>
      <c r="D38" s="297">
        <v>-1279250</v>
      </c>
      <c r="E38" s="297">
        <v>-759236</v>
      </c>
      <c r="F38" s="296">
        <v>-1279250</v>
      </c>
      <c r="G38" s="296">
        <v>-520014</v>
      </c>
      <c r="H38" s="16">
        <v>168.5</v>
      </c>
    </row>
    <row r="39" spans="1:9" s="103" customFormat="1" ht="12.95" customHeight="1" x14ac:dyDescent="0.2">
      <c r="A39" s="3" t="s">
        <v>644</v>
      </c>
      <c r="B39" s="10">
        <v>3142</v>
      </c>
      <c r="C39" s="297">
        <v>-295035</v>
      </c>
      <c r="D39" s="297">
        <v>-376539</v>
      </c>
      <c r="E39" s="297">
        <v>-340000</v>
      </c>
      <c r="F39" s="296">
        <v>-376539</v>
      </c>
      <c r="G39" s="296">
        <v>-36539</v>
      </c>
      <c r="H39" s="16">
        <v>110.7</v>
      </c>
    </row>
    <row r="40" spans="1:9" s="103" customFormat="1" ht="12.95" customHeight="1" x14ac:dyDescent="0.2">
      <c r="A40" s="3" t="s">
        <v>114</v>
      </c>
      <c r="B40" s="10">
        <v>3143</v>
      </c>
      <c r="C40" s="297">
        <v>-16</v>
      </c>
      <c r="D40" s="297">
        <v>-21</v>
      </c>
      <c r="E40" s="60" t="s">
        <v>56</v>
      </c>
      <c r="F40" s="296">
        <v>-21</v>
      </c>
      <c r="G40" s="296">
        <v>-21</v>
      </c>
      <c r="H40" s="29" t="s">
        <v>56</v>
      </c>
    </row>
    <row r="41" spans="1:9" s="103" customFormat="1" ht="12.95" customHeight="1" x14ac:dyDescent="0.2">
      <c r="A41" s="3" t="s">
        <v>645</v>
      </c>
      <c r="B41" s="10">
        <v>3144</v>
      </c>
      <c r="C41" s="60" t="s">
        <v>56</v>
      </c>
      <c r="D41" s="60">
        <v>-71</v>
      </c>
      <c r="E41" s="60">
        <v>-101</v>
      </c>
      <c r="F41" s="29">
        <v>-71</v>
      </c>
      <c r="G41" s="29" t="s">
        <v>56</v>
      </c>
      <c r="H41" s="29" t="s">
        <v>56</v>
      </c>
      <c r="I41" s="369">
        <v>101</v>
      </c>
    </row>
    <row r="42" spans="1:9" s="103" customFormat="1" ht="12.95" customHeight="1" x14ac:dyDescent="0.2">
      <c r="A42" s="3" t="s">
        <v>573</v>
      </c>
      <c r="B42" s="10">
        <v>3145</v>
      </c>
      <c r="C42" s="297">
        <v>-134489</v>
      </c>
      <c r="D42" s="297">
        <v>-218849</v>
      </c>
      <c r="E42" s="297">
        <v>-186415</v>
      </c>
      <c r="F42" s="296">
        <v>-218849</v>
      </c>
      <c r="G42" s="296">
        <v>-32434</v>
      </c>
      <c r="H42" s="16">
        <v>117.4</v>
      </c>
    </row>
    <row r="43" spans="1:9" s="103" customFormat="1" ht="12.95" customHeight="1" x14ac:dyDescent="0.2">
      <c r="A43" s="3" t="s">
        <v>646</v>
      </c>
      <c r="B43" s="10">
        <v>3146</v>
      </c>
      <c r="C43" s="296">
        <v>-1092831</v>
      </c>
      <c r="D43" s="296">
        <v>-2314539</v>
      </c>
      <c r="E43" s="296">
        <v>-1732260</v>
      </c>
      <c r="F43" s="296">
        <v>-2314539</v>
      </c>
      <c r="G43" s="296">
        <v>-582279</v>
      </c>
      <c r="H43" s="16">
        <v>133.6</v>
      </c>
    </row>
    <row r="44" spans="1:9" s="103" customFormat="1" ht="12.95" customHeight="1" x14ac:dyDescent="0.2">
      <c r="A44" s="3" t="s">
        <v>647</v>
      </c>
      <c r="B44" s="8" t="s">
        <v>648</v>
      </c>
      <c r="C44" s="297">
        <v>-1092831</v>
      </c>
      <c r="D44" s="297">
        <v>-2314539</v>
      </c>
      <c r="E44" s="297">
        <v>-1732260</v>
      </c>
      <c r="F44" s="296">
        <v>-2314539</v>
      </c>
      <c r="G44" s="296">
        <v>-582279</v>
      </c>
      <c r="H44" s="16">
        <v>133.6</v>
      </c>
    </row>
    <row r="45" spans="1:9" s="103" customFormat="1" ht="26.1" customHeight="1" x14ac:dyDescent="0.2">
      <c r="A45" s="3" t="s">
        <v>649</v>
      </c>
      <c r="B45" s="8" t="s">
        <v>650</v>
      </c>
      <c r="C45" s="60" t="s">
        <v>56</v>
      </c>
      <c r="D45" s="60" t="s">
        <v>56</v>
      </c>
      <c r="E45" s="60" t="s">
        <v>56</v>
      </c>
      <c r="F45" s="29" t="s">
        <v>56</v>
      </c>
      <c r="G45" s="29" t="s">
        <v>56</v>
      </c>
      <c r="H45" s="29" t="s">
        <v>56</v>
      </c>
    </row>
    <row r="46" spans="1:9" s="103" customFormat="1" ht="12.95" customHeight="1" x14ac:dyDescent="0.2">
      <c r="A46" s="3" t="s">
        <v>651</v>
      </c>
      <c r="B46" s="10">
        <v>3150</v>
      </c>
      <c r="C46" s="296">
        <v>-523698</v>
      </c>
      <c r="D46" s="296">
        <v>-470689</v>
      </c>
      <c r="E46" s="296">
        <v>-441271</v>
      </c>
      <c r="F46" s="296">
        <v>-470689</v>
      </c>
      <c r="G46" s="296">
        <v>-29317</v>
      </c>
      <c r="H46" s="16">
        <v>106.6</v>
      </c>
      <c r="I46" s="369">
        <v>441271</v>
      </c>
    </row>
    <row r="47" spans="1:9" s="103" customFormat="1" ht="12.95" customHeight="1" x14ac:dyDescent="0.2">
      <c r="A47" s="146" t="s">
        <v>577</v>
      </c>
      <c r="B47" s="147" t="s">
        <v>652</v>
      </c>
      <c r="C47" s="300">
        <v>-170108</v>
      </c>
      <c r="D47" s="300">
        <v>-188951</v>
      </c>
      <c r="E47" s="300">
        <v>-174600</v>
      </c>
      <c r="F47" s="296">
        <v>-188951</v>
      </c>
      <c r="G47" s="296">
        <v>-14351</v>
      </c>
      <c r="H47" s="16">
        <v>108.2</v>
      </c>
    </row>
    <row r="48" spans="1:9" s="103" customFormat="1" ht="12.95" customHeight="1" x14ac:dyDescent="0.2">
      <c r="A48" s="146" t="s">
        <v>121</v>
      </c>
      <c r="B48" s="147" t="s">
        <v>653</v>
      </c>
      <c r="C48" s="300">
        <v>-320632</v>
      </c>
      <c r="D48" s="300">
        <v>-243141</v>
      </c>
      <c r="E48" s="300">
        <v>-231873</v>
      </c>
      <c r="F48" s="296">
        <v>-243141</v>
      </c>
      <c r="G48" s="296">
        <v>-11268</v>
      </c>
      <c r="H48" s="16">
        <v>104.9</v>
      </c>
    </row>
    <row r="49" spans="1:9" s="103" customFormat="1" ht="12.95" customHeight="1" x14ac:dyDescent="0.2">
      <c r="A49" s="146" t="s">
        <v>654</v>
      </c>
      <c r="B49" s="147" t="s">
        <v>655</v>
      </c>
      <c r="C49" s="300">
        <v>-32958</v>
      </c>
      <c r="D49" s="300">
        <v>-38597</v>
      </c>
      <c r="E49" s="300">
        <v>-34798</v>
      </c>
      <c r="F49" s="296">
        <v>-38597</v>
      </c>
      <c r="G49" s="296">
        <v>-3698</v>
      </c>
      <c r="H49" s="16">
        <v>110.6</v>
      </c>
      <c r="I49" s="369">
        <v>0</v>
      </c>
    </row>
    <row r="50" spans="1:9" s="103" customFormat="1" ht="12.95" hidden="1" customHeight="1" x14ac:dyDescent="0.2">
      <c r="A50" s="146"/>
      <c r="B50" s="147"/>
      <c r="C50" s="147" t="s">
        <v>56</v>
      </c>
      <c r="D50" s="147" t="s">
        <v>56</v>
      </c>
      <c r="E50" s="147" t="s">
        <v>56</v>
      </c>
      <c r="F50" s="147" t="s">
        <v>56</v>
      </c>
      <c r="G50" s="29" t="s">
        <v>56</v>
      </c>
      <c r="H50" s="29" t="s">
        <v>56</v>
      </c>
    </row>
    <row r="51" spans="1:9" s="103" customFormat="1" ht="12.95" customHeight="1" x14ac:dyDescent="0.2">
      <c r="A51" s="3" t="s">
        <v>656</v>
      </c>
      <c r="B51" s="10">
        <v>3160</v>
      </c>
      <c r="C51" s="60" t="s">
        <v>56</v>
      </c>
      <c r="D51" s="60" t="s">
        <v>56</v>
      </c>
      <c r="E51" s="60" t="s">
        <v>56</v>
      </c>
      <c r="F51" s="29" t="s">
        <v>56</v>
      </c>
      <c r="G51" s="29" t="s">
        <v>56</v>
      </c>
      <c r="H51" s="29" t="s">
        <v>56</v>
      </c>
    </row>
    <row r="52" spans="1:9" s="103" customFormat="1" ht="12.95" customHeight="1" x14ac:dyDescent="0.2">
      <c r="A52" s="3" t="s">
        <v>657</v>
      </c>
      <c r="B52" s="10">
        <v>3170</v>
      </c>
      <c r="C52" s="29" t="s">
        <v>56</v>
      </c>
      <c r="D52" s="296">
        <f>D53</f>
        <v>-762642</v>
      </c>
      <c r="E52" s="335">
        <v>0</v>
      </c>
      <c r="F52" s="296">
        <f>F53</f>
        <v>-762642</v>
      </c>
      <c r="G52" s="296">
        <v>-717436</v>
      </c>
      <c r="H52" s="16">
        <v>436.9</v>
      </c>
    </row>
    <row r="53" spans="1:9" s="103" customFormat="1" ht="12.95" customHeight="1" x14ac:dyDescent="0.2">
      <c r="A53" s="146" t="s">
        <v>658</v>
      </c>
      <c r="B53" s="147" t="s">
        <v>659</v>
      </c>
      <c r="C53" s="147" t="s">
        <v>56</v>
      </c>
      <c r="D53" s="300">
        <v>-762642</v>
      </c>
      <c r="E53" s="147" t="s">
        <v>56</v>
      </c>
      <c r="F53" s="296">
        <v>-762642</v>
      </c>
      <c r="G53" s="296">
        <v>-762642</v>
      </c>
      <c r="H53" s="29" t="s">
        <v>56</v>
      </c>
    </row>
    <row r="54" spans="1:9" s="103" customFormat="1" ht="38.1" customHeight="1" x14ac:dyDescent="0.2">
      <c r="A54" s="146" t="s">
        <v>251</v>
      </c>
      <c r="B54" s="147" t="s">
        <v>660</v>
      </c>
      <c r="C54" s="147" t="s">
        <v>56</v>
      </c>
      <c r="D54" s="261"/>
      <c r="E54" s="336"/>
      <c r="F54" s="263"/>
      <c r="G54" s="13">
        <v>45206</v>
      </c>
      <c r="H54" s="16">
        <v>78.8</v>
      </c>
    </row>
    <row r="55" spans="1:9" s="103" customFormat="1" ht="12.95" hidden="1" customHeight="1" x14ac:dyDescent="0.2">
      <c r="A55" s="146"/>
      <c r="B55" s="147"/>
      <c r="C55" s="147" t="s">
        <v>56</v>
      </c>
      <c r="D55" s="147" t="s">
        <v>56</v>
      </c>
      <c r="E55" s="147" t="s">
        <v>56</v>
      </c>
      <c r="F55" s="147" t="s">
        <v>56</v>
      </c>
      <c r="G55" s="29" t="s">
        <v>56</v>
      </c>
      <c r="H55" s="29" t="s">
        <v>56</v>
      </c>
    </row>
    <row r="56" spans="1:9" s="103" customFormat="1" ht="12.95" customHeight="1" x14ac:dyDescent="0.2">
      <c r="A56" s="52" t="s">
        <v>126</v>
      </c>
      <c r="B56" s="333">
        <v>3195</v>
      </c>
      <c r="C56" s="13">
        <v>3516218</v>
      </c>
      <c r="D56" s="13">
        <v>1254094</v>
      </c>
      <c r="E56" s="13">
        <v>1116882</v>
      </c>
      <c r="F56" s="13">
        <v>1254094</v>
      </c>
      <c r="G56" s="13">
        <v>182418</v>
      </c>
      <c r="H56" s="16">
        <v>120.2</v>
      </c>
      <c r="I56" s="369">
        <v>1116882</v>
      </c>
    </row>
    <row r="57" spans="1:9" s="103" customFormat="1" ht="12.95" customHeight="1" x14ac:dyDescent="0.2">
      <c r="A57" s="390" t="s">
        <v>661</v>
      </c>
      <c r="B57" s="390"/>
      <c r="C57" s="390"/>
      <c r="D57" s="390"/>
      <c r="E57" s="390"/>
      <c r="F57" s="390"/>
      <c r="G57" s="390"/>
      <c r="H57" s="390"/>
    </row>
    <row r="58" spans="1:9" s="103" customFormat="1" ht="12.95" customHeight="1" x14ac:dyDescent="0.2">
      <c r="A58" s="52" t="s">
        <v>662</v>
      </c>
      <c r="B58" s="333">
        <v>3200</v>
      </c>
      <c r="C58" s="29" t="s">
        <v>56</v>
      </c>
      <c r="D58" s="13">
        <v>1300</v>
      </c>
      <c r="E58" s="13">
        <v>4778</v>
      </c>
      <c r="F58" s="13">
        <v>1300</v>
      </c>
      <c r="G58" s="296">
        <v>-3478</v>
      </c>
      <c r="H58" s="16">
        <v>27.2</v>
      </c>
    </row>
    <row r="59" spans="1:9" s="103" customFormat="1" ht="12.95" customHeight="1" x14ac:dyDescent="0.2">
      <c r="A59" s="3" t="s">
        <v>663</v>
      </c>
      <c r="B59" s="10">
        <v>3210</v>
      </c>
      <c r="C59" s="60" t="s">
        <v>56</v>
      </c>
      <c r="D59" s="60" t="s">
        <v>56</v>
      </c>
      <c r="E59" s="60" t="s">
        <v>56</v>
      </c>
      <c r="F59" s="29" t="s">
        <v>56</v>
      </c>
      <c r="G59" s="29" t="s">
        <v>56</v>
      </c>
      <c r="H59" s="29" t="s">
        <v>56</v>
      </c>
    </row>
    <row r="60" spans="1:9" s="103" customFormat="1" ht="12.95" customHeight="1" x14ac:dyDescent="0.2">
      <c r="A60" s="3" t="s">
        <v>664</v>
      </c>
      <c r="B60" s="10">
        <v>3220</v>
      </c>
      <c r="C60" s="60" t="s">
        <v>56</v>
      </c>
      <c r="D60" s="60" t="s">
        <v>56</v>
      </c>
      <c r="E60" s="60" t="s">
        <v>56</v>
      </c>
      <c r="F60" s="29" t="s">
        <v>56</v>
      </c>
      <c r="G60" s="29" t="s">
        <v>56</v>
      </c>
      <c r="H60" s="29" t="s">
        <v>56</v>
      </c>
    </row>
    <row r="61" spans="1:9" s="103" customFormat="1" ht="12.95" customHeight="1" x14ac:dyDescent="0.2">
      <c r="A61" s="3" t="s">
        <v>665</v>
      </c>
      <c r="B61" s="10">
        <v>3230</v>
      </c>
      <c r="C61" s="60" t="s">
        <v>56</v>
      </c>
      <c r="D61" s="60" t="s">
        <v>56</v>
      </c>
      <c r="E61" s="60" t="s">
        <v>56</v>
      </c>
      <c r="F61" s="29" t="s">
        <v>56</v>
      </c>
      <c r="G61" s="29" t="s">
        <v>56</v>
      </c>
      <c r="H61" s="29" t="s">
        <v>56</v>
      </c>
    </row>
    <row r="62" spans="1:9" s="103" customFormat="1" ht="12.95" customHeight="1" x14ac:dyDescent="0.2">
      <c r="A62" s="3" t="s">
        <v>622</v>
      </c>
      <c r="B62" s="10">
        <v>3240</v>
      </c>
      <c r="C62" s="29" t="s">
        <v>56</v>
      </c>
      <c r="D62" s="13">
        <v>1300</v>
      </c>
      <c r="E62" s="13">
        <v>4778</v>
      </c>
      <c r="F62" s="13">
        <v>1300</v>
      </c>
      <c r="G62" s="296">
        <v>-3478</v>
      </c>
      <c r="H62" s="16">
        <v>27.2</v>
      </c>
    </row>
    <row r="63" spans="1:9" s="103" customFormat="1" ht="12.95" customHeight="1" x14ac:dyDescent="0.2">
      <c r="A63" s="146" t="s">
        <v>666</v>
      </c>
      <c r="B63" s="147" t="s">
        <v>667</v>
      </c>
      <c r="C63" s="147" t="s">
        <v>56</v>
      </c>
      <c r="D63" s="304">
        <v>1300</v>
      </c>
      <c r="E63" s="304">
        <v>4778</v>
      </c>
      <c r="F63" s="13">
        <v>1300</v>
      </c>
      <c r="G63" s="296">
        <v>-3478</v>
      </c>
      <c r="H63" s="16">
        <v>27.2</v>
      </c>
    </row>
    <row r="64" spans="1:9" s="103" customFormat="1" ht="12.95" hidden="1" customHeight="1" x14ac:dyDescent="0.2">
      <c r="A64" s="146"/>
      <c r="B64" s="147"/>
      <c r="C64" s="147" t="s">
        <v>56</v>
      </c>
      <c r="D64" s="147" t="s">
        <v>56</v>
      </c>
      <c r="E64" s="147" t="s">
        <v>56</v>
      </c>
      <c r="F64" s="147" t="s">
        <v>56</v>
      </c>
      <c r="G64" s="29" t="s">
        <v>56</v>
      </c>
      <c r="H64" s="29" t="s">
        <v>56</v>
      </c>
    </row>
    <row r="65" spans="1:9" s="103" customFormat="1" ht="12.95" customHeight="1" x14ac:dyDescent="0.2">
      <c r="A65" s="52" t="s">
        <v>668</v>
      </c>
      <c r="B65" s="333">
        <v>3255</v>
      </c>
      <c r="C65" s="79">
        <v>-490421</v>
      </c>
      <c r="D65" s="296">
        <v>-814651</v>
      </c>
      <c r="E65" s="296">
        <v>3158537</v>
      </c>
      <c r="F65" s="296">
        <f>D65</f>
        <v>-814651</v>
      </c>
      <c r="G65" s="13">
        <v>2298680</v>
      </c>
      <c r="H65" s="16">
        <v>22</v>
      </c>
      <c r="I65" s="369">
        <v>3158537</v>
      </c>
    </row>
    <row r="66" spans="1:9" s="103" customFormat="1" ht="12.95" customHeight="1" x14ac:dyDescent="0.2">
      <c r="A66" s="3" t="s">
        <v>669</v>
      </c>
      <c r="B66" s="10">
        <v>3260</v>
      </c>
      <c r="C66" s="296">
        <v>-138790</v>
      </c>
      <c r="D66" s="296">
        <v>-181228</v>
      </c>
      <c r="E66" s="296">
        <v>-496259</v>
      </c>
      <c r="F66" s="296">
        <v>-181228</v>
      </c>
      <c r="G66" s="13">
        <v>315031</v>
      </c>
      <c r="H66" s="16">
        <v>36.5</v>
      </c>
    </row>
    <row r="67" spans="1:9" s="103" customFormat="1" ht="12.95" customHeight="1" x14ac:dyDescent="0.2">
      <c r="A67" s="146" t="s">
        <v>670</v>
      </c>
      <c r="B67" s="147" t="s">
        <v>671</v>
      </c>
      <c r="C67" s="300">
        <v>-138790</v>
      </c>
      <c r="D67" s="300">
        <v>-181228</v>
      </c>
      <c r="E67" s="300">
        <v>-496259</v>
      </c>
      <c r="F67" s="296">
        <v>-181228</v>
      </c>
      <c r="G67" s="13">
        <v>315031</v>
      </c>
      <c r="H67" s="16">
        <v>36.5</v>
      </c>
    </row>
    <row r="68" spans="1:9" s="103" customFormat="1" ht="12.95" hidden="1" customHeight="1" x14ac:dyDescent="0.2">
      <c r="A68" s="146"/>
      <c r="B68" s="147"/>
      <c r="C68" s="147" t="s">
        <v>56</v>
      </c>
      <c r="D68" s="147" t="s">
        <v>56</v>
      </c>
      <c r="E68" s="147" t="s">
        <v>56</v>
      </c>
      <c r="F68" s="147" t="s">
        <v>56</v>
      </c>
      <c r="G68" s="29" t="s">
        <v>56</v>
      </c>
      <c r="H68" s="29" t="s">
        <v>56</v>
      </c>
    </row>
    <row r="69" spans="1:9" s="103" customFormat="1" ht="12.95" customHeight="1" x14ac:dyDescent="0.2">
      <c r="A69" s="3" t="s">
        <v>672</v>
      </c>
      <c r="B69" s="10">
        <v>3265</v>
      </c>
      <c r="C69" s="296">
        <v>-144920</v>
      </c>
      <c r="D69" s="296">
        <v>-138365</v>
      </c>
      <c r="E69" s="296">
        <v>-486515</v>
      </c>
      <c r="F69" s="296">
        <v>-138365</v>
      </c>
      <c r="G69" s="13">
        <v>348150</v>
      </c>
      <c r="H69" s="16">
        <v>28.4</v>
      </c>
    </row>
    <row r="70" spans="1:9" s="103" customFormat="1" ht="12.95" customHeight="1" x14ac:dyDescent="0.2">
      <c r="A70" s="146" t="s">
        <v>673</v>
      </c>
      <c r="B70" s="147" t="s">
        <v>674</v>
      </c>
      <c r="C70" s="300">
        <v>-144920</v>
      </c>
      <c r="D70" s="300">
        <v>-138365</v>
      </c>
      <c r="E70" s="300">
        <v>-486515</v>
      </c>
      <c r="F70" s="296">
        <v>-138365</v>
      </c>
      <c r="G70" s="13">
        <v>348150</v>
      </c>
      <c r="H70" s="16">
        <v>28.4</v>
      </c>
    </row>
    <row r="71" spans="1:9" s="103" customFormat="1" ht="12.95" hidden="1" customHeight="1" x14ac:dyDescent="0.2">
      <c r="A71" s="146"/>
      <c r="B71" s="147"/>
      <c r="C71" s="147" t="s">
        <v>56</v>
      </c>
      <c r="D71" s="147" t="s">
        <v>56</v>
      </c>
      <c r="E71" s="147" t="s">
        <v>56</v>
      </c>
      <c r="F71" s="147" t="s">
        <v>56</v>
      </c>
      <c r="G71" s="29" t="s">
        <v>56</v>
      </c>
      <c r="H71" s="29" t="s">
        <v>56</v>
      </c>
    </row>
    <row r="72" spans="1:9" s="103" customFormat="1" ht="12.95" customHeight="1" x14ac:dyDescent="0.2">
      <c r="A72" s="3" t="s">
        <v>675</v>
      </c>
      <c r="B72" s="10">
        <v>3270</v>
      </c>
      <c r="C72" s="296">
        <v>-15191</v>
      </c>
      <c r="D72" s="296">
        <v>-8555</v>
      </c>
      <c r="E72" s="296">
        <v>-41478</v>
      </c>
      <c r="F72" s="296">
        <v>-8555</v>
      </c>
      <c r="G72" s="13">
        <v>32923</v>
      </c>
      <c r="H72" s="16">
        <v>20.6</v>
      </c>
    </row>
    <row r="73" spans="1:9" s="103" customFormat="1" ht="12.95" customHeight="1" x14ac:dyDescent="0.2">
      <c r="A73" s="146" t="s">
        <v>676</v>
      </c>
      <c r="B73" s="147" t="s">
        <v>677</v>
      </c>
      <c r="C73" s="300">
        <v>-15191</v>
      </c>
      <c r="D73" s="300">
        <v>-8555</v>
      </c>
      <c r="E73" s="300">
        <v>-41478</v>
      </c>
      <c r="F73" s="296">
        <v>-8555</v>
      </c>
      <c r="G73" s="13">
        <v>32923</v>
      </c>
      <c r="H73" s="16">
        <v>20.6</v>
      </c>
    </row>
    <row r="74" spans="1:9" s="103" customFormat="1" ht="12.95" hidden="1" customHeight="1" x14ac:dyDescent="0.2">
      <c r="A74" s="146"/>
      <c r="B74" s="147"/>
      <c r="C74" s="147" t="s">
        <v>56</v>
      </c>
      <c r="D74" s="147" t="s">
        <v>56</v>
      </c>
      <c r="E74" s="147" t="s">
        <v>56</v>
      </c>
      <c r="F74" s="147" t="s">
        <v>56</v>
      </c>
      <c r="G74" s="29" t="s">
        <v>56</v>
      </c>
      <c r="H74" s="29" t="s">
        <v>56</v>
      </c>
    </row>
    <row r="75" spans="1:9" s="103" customFormat="1" ht="12.95" customHeight="1" x14ac:dyDescent="0.2">
      <c r="A75" s="3" t="s">
        <v>678</v>
      </c>
      <c r="B75" s="10">
        <v>3275</v>
      </c>
      <c r="C75" s="60" t="s">
        <v>56</v>
      </c>
      <c r="D75" s="60" t="s">
        <v>56</v>
      </c>
      <c r="E75" s="60" t="s">
        <v>56</v>
      </c>
      <c r="F75" s="29" t="s">
        <v>56</v>
      </c>
      <c r="G75" s="29" t="s">
        <v>56</v>
      </c>
      <c r="H75" s="29" t="s">
        <v>56</v>
      </c>
    </row>
    <row r="76" spans="1:9" s="103" customFormat="1" ht="12.95" customHeight="1" x14ac:dyDescent="0.2">
      <c r="A76" s="3" t="s">
        <v>657</v>
      </c>
      <c r="B76" s="10">
        <v>3280</v>
      </c>
      <c r="C76" s="296">
        <v>-191520</v>
      </c>
      <c r="D76" s="296">
        <v>-486503</v>
      </c>
      <c r="E76" s="296">
        <v>-2134285</v>
      </c>
      <c r="F76" s="296">
        <f>D76</f>
        <v>-486503</v>
      </c>
      <c r="G76" s="13">
        <v>1602576</v>
      </c>
      <c r="H76" s="16">
        <v>16.600000000000001</v>
      </c>
      <c r="I76" s="369">
        <v>2134285</v>
      </c>
    </row>
    <row r="77" spans="1:9" s="103" customFormat="1" ht="12.95" customHeight="1" x14ac:dyDescent="0.2">
      <c r="A77" s="146" t="s">
        <v>135</v>
      </c>
      <c r="B77" s="147" t="s">
        <v>679</v>
      </c>
      <c r="C77" s="300">
        <v>-2990</v>
      </c>
      <c r="D77" s="300">
        <v>-8700</v>
      </c>
      <c r="E77" s="300">
        <v>-9115</v>
      </c>
      <c r="F77" s="296">
        <v>-8700</v>
      </c>
      <c r="G77" s="16">
        <v>415</v>
      </c>
      <c r="H77" s="16">
        <v>95.4</v>
      </c>
    </row>
    <row r="78" spans="1:9" s="103" customFormat="1" ht="26.1" customHeight="1" x14ac:dyDescent="0.2">
      <c r="A78" s="146" t="s">
        <v>137</v>
      </c>
      <c r="B78" s="147" t="s">
        <v>680</v>
      </c>
      <c r="C78" s="300">
        <v>-66854</v>
      </c>
      <c r="D78" s="300">
        <v>-198842</v>
      </c>
      <c r="E78" s="300">
        <v>-1765946</v>
      </c>
      <c r="F78" s="296">
        <v>-198842</v>
      </c>
      <c r="G78" s="13">
        <v>1567104</v>
      </c>
      <c r="H78" s="16">
        <v>11.3</v>
      </c>
    </row>
    <row r="79" spans="1:9" s="103" customFormat="1" ht="12.95" customHeight="1" x14ac:dyDescent="0.2">
      <c r="A79" s="146" t="s">
        <v>337</v>
      </c>
      <c r="B79" s="147" t="s">
        <v>681</v>
      </c>
      <c r="C79" s="300">
        <v>-121676</v>
      </c>
      <c r="D79" s="300">
        <v>-61322</v>
      </c>
      <c r="E79" s="147" t="s">
        <v>56</v>
      </c>
      <c r="F79" s="296">
        <v>-61322</v>
      </c>
      <c r="G79" s="296">
        <v>-61322</v>
      </c>
      <c r="H79" s="29" t="s">
        <v>56</v>
      </c>
    </row>
    <row r="80" spans="1:9" s="103" customFormat="1" ht="12.95" customHeight="1" x14ac:dyDescent="0.2">
      <c r="A80" s="146" t="s">
        <v>138</v>
      </c>
      <c r="B80" s="147" t="s">
        <v>682</v>
      </c>
      <c r="C80" s="147" t="s">
        <v>56</v>
      </c>
      <c r="D80" s="300">
        <v>-49907</v>
      </c>
      <c r="E80" s="300">
        <v>-96286</v>
      </c>
      <c r="F80" s="296">
        <v>-49907</v>
      </c>
      <c r="G80" s="13">
        <v>46379</v>
      </c>
      <c r="H80" s="16">
        <v>51.8</v>
      </c>
    </row>
    <row r="81" spans="1:9" s="103" customFormat="1" ht="12.95" customHeight="1" x14ac:dyDescent="0.2">
      <c r="A81" s="146" t="s">
        <v>683</v>
      </c>
      <c r="B81" s="147" t="s">
        <v>684</v>
      </c>
      <c r="C81" s="147" t="s">
        <v>56</v>
      </c>
      <c r="D81" s="147" t="s">
        <v>56</v>
      </c>
      <c r="E81" s="300">
        <v>-50000</v>
      </c>
      <c r="F81" s="29" t="s">
        <v>56</v>
      </c>
      <c r="G81" s="13">
        <v>50000</v>
      </c>
      <c r="H81" s="29" t="s">
        <v>56</v>
      </c>
      <c r="I81" s="369" t="s">
        <v>967</v>
      </c>
    </row>
    <row r="82" spans="1:9" s="103" customFormat="1" ht="12.95" customHeight="1" x14ac:dyDescent="0.2">
      <c r="A82" s="146" t="s">
        <v>251</v>
      </c>
      <c r="B82" s="368" t="s">
        <v>968</v>
      </c>
      <c r="C82" s="147" t="s">
        <v>56</v>
      </c>
      <c r="D82" s="147">
        <v>-167732</v>
      </c>
      <c r="E82" s="147">
        <v>-212938</v>
      </c>
      <c r="F82" s="147">
        <f>D82</f>
        <v>-167732</v>
      </c>
      <c r="G82" s="29" t="s">
        <v>56</v>
      </c>
      <c r="H82" s="29" t="s">
        <v>56</v>
      </c>
    </row>
    <row r="83" spans="1:9" s="103" customFormat="1" ht="12.95" customHeight="1" x14ac:dyDescent="0.2">
      <c r="A83" s="52" t="s">
        <v>127</v>
      </c>
      <c r="B83" s="333">
        <v>3295</v>
      </c>
      <c r="C83" s="79">
        <v>-490421</v>
      </c>
      <c r="D83" s="337">
        <v>-645619</v>
      </c>
      <c r="E83" s="338">
        <v>-3153759</v>
      </c>
      <c r="F83" s="337">
        <v>-645619</v>
      </c>
      <c r="G83" s="13">
        <v>2295202</v>
      </c>
      <c r="H83" s="16">
        <v>22</v>
      </c>
      <c r="I83" s="369">
        <v>3153759</v>
      </c>
    </row>
    <row r="84" spans="1:9" s="103" customFormat="1" ht="12.95" customHeight="1" x14ac:dyDescent="0.2">
      <c r="A84" s="390" t="s">
        <v>685</v>
      </c>
      <c r="B84" s="390"/>
      <c r="C84" s="390"/>
      <c r="D84" s="390"/>
      <c r="E84" s="390"/>
      <c r="F84" s="390"/>
      <c r="G84" s="390"/>
      <c r="H84" s="390"/>
    </row>
    <row r="85" spans="1:9" s="103" customFormat="1" ht="12.95" customHeight="1" x14ac:dyDescent="0.2">
      <c r="A85" s="52" t="s">
        <v>686</v>
      </c>
      <c r="B85" s="333">
        <v>3300</v>
      </c>
      <c r="C85" s="13">
        <v>109607</v>
      </c>
      <c r="D85" s="13">
        <v>198407</v>
      </c>
      <c r="E85" s="29" t="s">
        <v>56</v>
      </c>
      <c r="F85" s="13">
        <v>198407</v>
      </c>
      <c r="G85" s="13">
        <v>198407</v>
      </c>
      <c r="H85" s="29" t="s">
        <v>56</v>
      </c>
    </row>
    <row r="86" spans="1:9" s="103" customFormat="1" ht="12.95" customHeight="1" x14ac:dyDescent="0.2">
      <c r="A86" s="3" t="s">
        <v>687</v>
      </c>
      <c r="B86" s="10">
        <v>3310</v>
      </c>
      <c r="C86" s="60" t="s">
        <v>56</v>
      </c>
      <c r="D86" s="60" t="s">
        <v>56</v>
      </c>
      <c r="E86" s="60" t="s">
        <v>56</v>
      </c>
      <c r="F86" s="29" t="s">
        <v>56</v>
      </c>
      <c r="G86" s="29" t="s">
        <v>56</v>
      </c>
      <c r="H86" s="29" t="s">
        <v>56</v>
      </c>
    </row>
    <row r="87" spans="1:9" s="103" customFormat="1" ht="12.95" customHeight="1" x14ac:dyDescent="0.2">
      <c r="A87" s="3" t="s">
        <v>688</v>
      </c>
      <c r="B87" s="10">
        <v>3320</v>
      </c>
      <c r="C87" s="29" t="s">
        <v>56</v>
      </c>
      <c r="D87" s="29" t="s">
        <v>56</v>
      </c>
      <c r="E87" s="29" t="s">
        <v>56</v>
      </c>
      <c r="F87" s="29" t="s">
        <v>56</v>
      </c>
      <c r="G87" s="29" t="s">
        <v>56</v>
      </c>
      <c r="H87" s="29" t="s">
        <v>56</v>
      </c>
    </row>
    <row r="88" spans="1:9" s="103" customFormat="1" ht="12.95" customHeight="1" x14ac:dyDescent="0.2">
      <c r="A88" s="3" t="s">
        <v>619</v>
      </c>
      <c r="B88" s="10">
        <v>3321</v>
      </c>
      <c r="C88" s="60" t="s">
        <v>56</v>
      </c>
      <c r="D88" s="60" t="s">
        <v>56</v>
      </c>
      <c r="E88" s="60" t="s">
        <v>56</v>
      </c>
      <c r="F88" s="29" t="s">
        <v>56</v>
      </c>
      <c r="G88" s="29" t="s">
        <v>56</v>
      </c>
      <c r="H88" s="29" t="s">
        <v>56</v>
      </c>
    </row>
    <row r="89" spans="1:9" s="103" customFormat="1" ht="12.95" customHeight="1" x14ac:dyDescent="0.2">
      <c r="A89" s="3" t="s">
        <v>620</v>
      </c>
      <c r="B89" s="10">
        <v>3322</v>
      </c>
      <c r="C89" s="60" t="s">
        <v>56</v>
      </c>
      <c r="D89" s="60" t="s">
        <v>56</v>
      </c>
      <c r="E89" s="60" t="s">
        <v>56</v>
      </c>
      <c r="F89" s="29" t="s">
        <v>56</v>
      </c>
      <c r="G89" s="29" t="s">
        <v>56</v>
      </c>
      <c r="H89" s="29" t="s">
        <v>56</v>
      </c>
    </row>
    <row r="90" spans="1:9" s="103" customFormat="1" ht="12.95" customHeight="1" x14ac:dyDescent="0.2">
      <c r="A90" s="3" t="s">
        <v>621</v>
      </c>
      <c r="B90" s="10">
        <v>3323</v>
      </c>
      <c r="C90" s="60" t="s">
        <v>56</v>
      </c>
      <c r="D90" s="60" t="s">
        <v>56</v>
      </c>
      <c r="E90" s="60" t="s">
        <v>56</v>
      </c>
      <c r="F90" s="29" t="s">
        <v>56</v>
      </c>
      <c r="G90" s="29" t="s">
        <v>56</v>
      </c>
      <c r="H90" s="29" t="s">
        <v>56</v>
      </c>
    </row>
    <row r="91" spans="1:9" s="103" customFormat="1" ht="12.95" customHeight="1" x14ac:dyDescent="0.2">
      <c r="A91" s="3" t="s">
        <v>622</v>
      </c>
      <c r="B91" s="10">
        <v>3340</v>
      </c>
      <c r="C91" s="13">
        <v>109607</v>
      </c>
      <c r="D91" s="13">
        <v>198407</v>
      </c>
      <c r="E91" s="29" t="s">
        <v>56</v>
      </c>
      <c r="F91" s="13">
        <v>198407</v>
      </c>
      <c r="G91" s="13">
        <v>198407</v>
      </c>
      <c r="H91" s="29" t="s">
        <v>56</v>
      </c>
    </row>
    <row r="92" spans="1:9" s="103" customFormat="1" ht="12.95" customHeight="1" x14ac:dyDescent="0.2">
      <c r="A92" s="146" t="s">
        <v>689</v>
      </c>
      <c r="B92" s="147" t="s">
        <v>690</v>
      </c>
      <c r="C92" s="304">
        <v>109607</v>
      </c>
      <c r="D92" s="304">
        <v>198407</v>
      </c>
      <c r="E92" s="147" t="s">
        <v>56</v>
      </c>
      <c r="F92" s="13">
        <v>198407</v>
      </c>
      <c r="G92" s="13">
        <v>198407</v>
      </c>
      <c r="H92" s="29" t="s">
        <v>56</v>
      </c>
    </row>
    <row r="93" spans="1:9" s="103" customFormat="1" ht="12.95" hidden="1" customHeight="1" x14ac:dyDescent="0.2">
      <c r="A93" s="146"/>
      <c r="B93" s="147"/>
      <c r="C93" s="147" t="s">
        <v>56</v>
      </c>
      <c r="D93" s="147" t="s">
        <v>56</v>
      </c>
      <c r="E93" s="147" t="s">
        <v>56</v>
      </c>
      <c r="F93" s="147" t="s">
        <v>56</v>
      </c>
      <c r="G93" s="29" t="s">
        <v>56</v>
      </c>
      <c r="H93" s="29" t="s">
        <v>56</v>
      </c>
    </row>
    <row r="94" spans="1:9" s="103" customFormat="1" ht="12.95" customHeight="1" x14ac:dyDescent="0.2">
      <c r="A94" s="52" t="s">
        <v>691</v>
      </c>
      <c r="B94" s="333">
        <v>3345</v>
      </c>
      <c r="C94" s="296">
        <v>-270203</v>
      </c>
      <c r="D94" s="94">
        <v>-1097033</v>
      </c>
      <c r="E94" s="339">
        <v>-1128023</v>
      </c>
      <c r="F94" s="94">
        <v>-1097033</v>
      </c>
      <c r="G94" s="13">
        <v>30990</v>
      </c>
      <c r="H94" s="16">
        <v>97.3</v>
      </c>
    </row>
    <row r="95" spans="1:9" s="103" customFormat="1" ht="12.95" customHeight="1" x14ac:dyDescent="0.2">
      <c r="A95" s="3" t="s">
        <v>692</v>
      </c>
      <c r="B95" s="10">
        <v>3350</v>
      </c>
      <c r="C95" s="60" t="s">
        <v>56</v>
      </c>
      <c r="D95" s="60" t="s">
        <v>56</v>
      </c>
      <c r="E95" s="60" t="s">
        <v>56</v>
      </c>
      <c r="F95" s="29" t="s">
        <v>56</v>
      </c>
      <c r="G95" s="29" t="s">
        <v>56</v>
      </c>
      <c r="H95" s="29" t="s">
        <v>56</v>
      </c>
    </row>
    <row r="96" spans="1:9" s="103" customFormat="1" ht="12.95" customHeight="1" x14ac:dyDescent="0.2">
      <c r="A96" s="3" t="s">
        <v>693</v>
      </c>
      <c r="B96" s="10">
        <v>3360</v>
      </c>
      <c r="C96" s="296">
        <v>-270203</v>
      </c>
      <c r="D96" s="94">
        <v>-1097033</v>
      </c>
      <c r="E96" s="339">
        <v>-1128023</v>
      </c>
      <c r="F96" s="94">
        <v>-1097033</v>
      </c>
      <c r="G96" s="13">
        <v>30990</v>
      </c>
      <c r="H96" s="16">
        <v>97.3</v>
      </c>
    </row>
    <row r="97" spans="1:8" s="103" customFormat="1" ht="12.95" customHeight="1" x14ac:dyDescent="0.2">
      <c r="A97" s="3" t="s">
        <v>619</v>
      </c>
      <c r="B97" s="10">
        <v>3361</v>
      </c>
      <c r="C97" s="297">
        <v>-270203</v>
      </c>
      <c r="D97" s="95">
        <v>-1097033</v>
      </c>
      <c r="E97" s="340">
        <v>-1128023</v>
      </c>
      <c r="F97" s="94">
        <v>-1097033</v>
      </c>
      <c r="G97" s="13">
        <v>30990</v>
      </c>
      <c r="H97" s="16">
        <v>97.3</v>
      </c>
    </row>
    <row r="98" spans="1:8" s="103" customFormat="1" ht="12.95" customHeight="1" x14ac:dyDescent="0.2">
      <c r="A98" s="3" t="s">
        <v>620</v>
      </c>
      <c r="B98" s="10">
        <v>3362</v>
      </c>
      <c r="C98" s="60" t="s">
        <v>56</v>
      </c>
      <c r="D98" s="60" t="s">
        <v>56</v>
      </c>
      <c r="E98" s="60" t="s">
        <v>56</v>
      </c>
      <c r="F98" s="29" t="s">
        <v>56</v>
      </c>
      <c r="G98" s="29" t="s">
        <v>56</v>
      </c>
      <c r="H98" s="29" t="s">
        <v>56</v>
      </c>
    </row>
    <row r="99" spans="1:8" s="103" customFormat="1" ht="12.95" customHeight="1" x14ac:dyDescent="0.2">
      <c r="A99" s="3" t="s">
        <v>621</v>
      </c>
      <c r="B99" s="10">
        <v>3363</v>
      </c>
      <c r="C99" s="60" t="s">
        <v>56</v>
      </c>
      <c r="D99" s="60" t="s">
        <v>56</v>
      </c>
      <c r="E99" s="60" t="s">
        <v>56</v>
      </c>
      <c r="F99" s="29" t="s">
        <v>56</v>
      </c>
      <c r="G99" s="29" t="s">
        <v>56</v>
      </c>
      <c r="H99" s="29" t="s">
        <v>56</v>
      </c>
    </row>
    <row r="100" spans="1:8" s="103" customFormat="1" ht="12.95" customHeight="1" x14ac:dyDescent="0.2">
      <c r="A100" s="3" t="s">
        <v>694</v>
      </c>
      <c r="B100" s="10">
        <v>3370</v>
      </c>
      <c r="C100" s="60" t="s">
        <v>56</v>
      </c>
      <c r="D100" s="60" t="s">
        <v>56</v>
      </c>
      <c r="E100" s="60" t="s">
        <v>56</v>
      </c>
      <c r="F100" s="29" t="s">
        <v>56</v>
      </c>
      <c r="G100" s="29" t="s">
        <v>56</v>
      </c>
      <c r="H100" s="29" t="s">
        <v>56</v>
      </c>
    </row>
    <row r="101" spans="1:8" s="103" customFormat="1" ht="12.95" customHeight="1" x14ac:dyDescent="0.2">
      <c r="A101" s="3" t="s">
        <v>657</v>
      </c>
      <c r="B101" s="10">
        <v>3380</v>
      </c>
      <c r="C101" s="29" t="s">
        <v>56</v>
      </c>
      <c r="D101" s="29" t="s">
        <v>56</v>
      </c>
      <c r="E101" s="29" t="s">
        <v>56</v>
      </c>
      <c r="F101" s="29" t="s">
        <v>56</v>
      </c>
      <c r="G101" s="29" t="s">
        <v>56</v>
      </c>
      <c r="H101" s="29" t="s">
        <v>56</v>
      </c>
    </row>
    <row r="102" spans="1:8" s="103" customFormat="1" ht="12.95" hidden="1" customHeight="1" x14ac:dyDescent="0.2">
      <c r="A102" s="146"/>
      <c r="B102" s="147"/>
      <c r="C102" s="147" t="s">
        <v>56</v>
      </c>
      <c r="D102" s="147" t="s">
        <v>56</v>
      </c>
      <c r="E102" s="147" t="s">
        <v>56</v>
      </c>
      <c r="F102" s="147" t="s">
        <v>56</v>
      </c>
      <c r="G102" s="29" t="s">
        <v>56</v>
      </c>
      <c r="H102" s="29" t="s">
        <v>56</v>
      </c>
    </row>
    <row r="103" spans="1:8" s="103" customFormat="1" ht="12.95" customHeight="1" x14ac:dyDescent="0.2">
      <c r="A103" s="52" t="s">
        <v>695</v>
      </c>
      <c r="B103" s="333">
        <v>3395</v>
      </c>
      <c r="C103" s="82">
        <v>-160596</v>
      </c>
      <c r="D103" s="341">
        <v>-898626</v>
      </c>
      <c r="E103" s="339">
        <v>-1128023</v>
      </c>
      <c r="F103" s="341">
        <v>-898626</v>
      </c>
      <c r="G103" s="13">
        <v>229397</v>
      </c>
      <c r="H103" s="16">
        <v>79.7</v>
      </c>
    </row>
    <row r="104" spans="1:8" s="103" customFormat="1" ht="12.95" customHeight="1" x14ac:dyDescent="0.2">
      <c r="A104" s="52" t="s">
        <v>696</v>
      </c>
      <c r="B104" s="333">
        <v>3400</v>
      </c>
      <c r="C104" s="13">
        <v>2865201</v>
      </c>
      <c r="D104" s="296">
        <v>-457883</v>
      </c>
      <c r="E104" s="296">
        <v>-3164900</v>
      </c>
      <c r="F104" s="296">
        <v>-457883</v>
      </c>
      <c r="G104" s="13">
        <v>2707017</v>
      </c>
      <c r="H104" s="16">
        <v>14.5</v>
      </c>
    </row>
    <row r="105" spans="1:8" s="103" customFormat="1" ht="12.95" customHeight="1" x14ac:dyDescent="0.2">
      <c r="A105" s="3" t="s">
        <v>124</v>
      </c>
      <c r="B105" s="10">
        <v>3405</v>
      </c>
      <c r="C105" s="91">
        <v>431653</v>
      </c>
      <c r="D105" s="91">
        <v>3296854</v>
      </c>
      <c r="E105" s="91">
        <v>3296854</v>
      </c>
      <c r="F105" s="13">
        <v>3296854</v>
      </c>
      <c r="G105" s="29" t="s">
        <v>56</v>
      </c>
      <c r="H105" s="16">
        <v>100</v>
      </c>
    </row>
    <row r="106" spans="1:8" s="103" customFormat="1" ht="12.95" customHeight="1" x14ac:dyDescent="0.2">
      <c r="A106" s="3" t="s">
        <v>129</v>
      </c>
      <c r="B106" s="10">
        <v>3410</v>
      </c>
      <c r="C106" s="60" t="s">
        <v>56</v>
      </c>
      <c r="D106" s="60" t="s">
        <v>56</v>
      </c>
      <c r="E106" s="60" t="s">
        <v>56</v>
      </c>
      <c r="F106" s="29" t="s">
        <v>56</v>
      </c>
      <c r="G106" s="29" t="s">
        <v>56</v>
      </c>
      <c r="H106" s="29" t="s">
        <v>56</v>
      </c>
    </row>
    <row r="107" spans="1:8" s="103" customFormat="1" ht="12.95" customHeight="1" x14ac:dyDescent="0.2">
      <c r="A107" s="3" t="s">
        <v>130</v>
      </c>
      <c r="B107" s="10">
        <v>3415</v>
      </c>
      <c r="C107" s="13">
        <v>3296854</v>
      </c>
      <c r="D107" s="13">
        <v>2838971</v>
      </c>
      <c r="E107" s="13">
        <v>131954</v>
      </c>
      <c r="F107" s="13">
        <v>2838971</v>
      </c>
      <c r="G107" s="13">
        <v>2707017</v>
      </c>
      <c r="H107" s="13">
        <v>2151.5</v>
      </c>
    </row>
    <row r="108" spans="1:8" s="103" customFormat="1" ht="12.95" customHeight="1" x14ac:dyDescent="0.2"/>
    <row r="109" spans="1:8" s="103" customFormat="1" ht="12.95" customHeight="1" x14ac:dyDescent="0.2">
      <c r="A109" s="100" t="s">
        <v>182</v>
      </c>
    </row>
    <row r="110" spans="1:8" s="103" customFormat="1" ht="12.95" customHeight="1" x14ac:dyDescent="0.2">
      <c r="A110" s="319" t="s">
        <v>183</v>
      </c>
      <c r="B110" s="322"/>
      <c r="C110" s="321"/>
      <c r="D110" s="321"/>
      <c r="E110" s="322"/>
      <c r="F110" s="391" t="s">
        <v>33</v>
      </c>
      <c r="G110" s="391"/>
      <c r="H110" s="391"/>
    </row>
    <row r="111" spans="1:8" s="103" customFormat="1" ht="12.95" customHeight="1" x14ac:dyDescent="0.2">
      <c r="A111" s="102" t="s">
        <v>184</v>
      </c>
      <c r="C111" s="393" t="s">
        <v>185</v>
      </c>
      <c r="D111" s="393"/>
      <c r="F111" s="393" t="s">
        <v>186</v>
      </c>
      <c r="G111" s="393"/>
      <c r="H111" s="393"/>
    </row>
  </sheetData>
  <mergeCells count="11">
    <mergeCell ref="A57:H57"/>
    <mergeCell ref="A84:H84"/>
    <mergeCell ref="F110:H110"/>
    <mergeCell ref="C111:D111"/>
    <mergeCell ref="F111:H111"/>
    <mergeCell ref="A6:H6"/>
    <mergeCell ref="A1:H1"/>
    <mergeCell ref="A3:A4"/>
    <mergeCell ref="B3:B4"/>
    <mergeCell ref="C3:D3"/>
    <mergeCell ref="E3:H3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16"/>
  <sheetViews>
    <sheetView workbookViewId="0">
      <selection activeCell="C7" sqref="C7:F12"/>
    </sheetView>
  </sheetViews>
  <sheetFormatPr defaultColWidth="8.7109375" defaultRowHeight="11.45" customHeight="1" x14ac:dyDescent="0.2"/>
  <cols>
    <col min="1" max="1" width="57.7109375" style="347" customWidth="1"/>
    <col min="2" max="2" width="8.7109375" style="347" customWidth="1"/>
    <col min="3" max="8" width="12.7109375" style="347" customWidth="1"/>
    <col min="9" max="16384" width="8.7109375" style="7"/>
  </cols>
  <sheetData>
    <row r="1" spans="1:8" s="103" customFormat="1" ht="12.95" customHeight="1" x14ac:dyDescent="0.2">
      <c r="A1" s="380" t="s">
        <v>697</v>
      </c>
      <c r="B1" s="380"/>
      <c r="C1" s="380"/>
      <c r="D1" s="380"/>
      <c r="E1" s="380"/>
      <c r="F1" s="380"/>
      <c r="G1" s="380"/>
      <c r="H1" s="380"/>
    </row>
    <row r="2" spans="1:8" s="103" customFormat="1" ht="12.95" customHeight="1" x14ac:dyDescent="0.2"/>
    <row r="3" spans="1:8" s="103" customFormat="1" ht="26.1" customHeight="1" x14ac:dyDescent="0.2">
      <c r="A3" s="382" t="s">
        <v>39</v>
      </c>
      <c r="B3" s="382" t="s">
        <v>40</v>
      </c>
      <c r="C3" s="382" t="s">
        <v>41</v>
      </c>
      <c r="D3" s="382"/>
      <c r="E3" s="382" t="s">
        <v>42</v>
      </c>
      <c r="F3" s="382"/>
      <c r="G3" s="382"/>
      <c r="H3" s="382"/>
    </row>
    <row r="4" spans="1:8" s="103" customFormat="1" ht="26.1" customHeight="1" x14ac:dyDescent="0.2">
      <c r="A4" s="382"/>
      <c r="B4" s="382"/>
      <c r="C4" s="8" t="s">
        <v>43</v>
      </c>
      <c r="D4" s="8" t="s">
        <v>44</v>
      </c>
      <c r="E4" s="8" t="s">
        <v>45</v>
      </c>
      <c r="F4" s="8" t="s">
        <v>46</v>
      </c>
      <c r="G4" s="8" t="s">
        <v>47</v>
      </c>
      <c r="H4" s="8" t="s">
        <v>48</v>
      </c>
    </row>
    <row r="5" spans="1:8" s="103" customFormat="1" ht="12.95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s="347" customFormat="1" ht="26.1" customHeight="1" x14ac:dyDescent="0.2">
      <c r="A6" s="342" t="s">
        <v>698</v>
      </c>
      <c r="B6" s="333">
        <v>4000</v>
      </c>
      <c r="C6" s="343">
        <v>420886</v>
      </c>
      <c r="D6" s="343">
        <v>650097</v>
      </c>
      <c r="E6" s="344">
        <v>2574067</v>
      </c>
      <c r="F6" s="343">
        <v>650097</v>
      </c>
      <c r="G6" s="345">
        <v>-1923970</v>
      </c>
      <c r="H6" s="346">
        <v>25.3</v>
      </c>
    </row>
    <row r="7" spans="1:8" s="347" customFormat="1" ht="12.95" customHeight="1" x14ac:dyDescent="0.2">
      <c r="A7" s="348" t="s">
        <v>133</v>
      </c>
      <c r="B7" s="10">
        <v>4010</v>
      </c>
      <c r="C7" s="343">
        <v>213869</v>
      </c>
      <c r="D7" s="349">
        <v>212110</v>
      </c>
      <c r="E7" s="344">
        <v>476745</v>
      </c>
      <c r="F7" s="343">
        <v>212110</v>
      </c>
      <c r="G7" s="350">
        <v>-264635</v>
      </c>
      <c r="H7" s="346">
        <v>44.5</v>
      </c>
    </row>
    <row r="8" spans="1:8" s="347" customFormat="1" ht="12.95" customHeight="1" x14ac:dyDescent="0.2">
      <c r="A8" s="348" t="s">
        <v>134</v>
      </c>
      <c r="B8" s="10">
        <v>4020</v>
      </c>
      <c r="C8" s="343">
        <v>104075</v>
      </c>
      <c r="D8" s="349">
        <v>238911</v>
      </c>
      <c r="E8" s="344">
        <v>396071</v>
      </c>
      <c r="F8" s="343">
        <v>238911</v>
      </c>
      <c r="G8" s="351">
        <v>-157160</v>
      </c>
      <c r="H8" s="346">
        <v>60.3</v>
      </c>
    </row>
    <row r="9" spans="1:8" s="347" customFormat="1" ht="12.95" customHeight="1" x14ac:dyDescent="0.2">
      <c r="A9" s="348" t="s">
        <v>135</v>
      </c>
      <c r="B9" s="10">
        <v>4030</v>
      </c>
      <c r="C9" s="343">
        <v>3210</v>
      </c>
      <c r="D9" s="349">
        <v>9783</v>
      </c>
      <c r="E9" s="344">
        <v>7700</v>
      </c>
      <c r="F9" s="343">
        <v>9783</v>
      </c>
      <c r="G9" s="343">
        <v>2083</v>
      </c>
      <c r="H9" s="346">
        <v>127.1</v>
      </c>
    </row>
    <row r="10" spans="1:8" s="347" customFormat="1" ht="12.95" customHeight="1" x14ac:dyDescent="0.2">
      <c r="A10" s="348" t="s">
        <v>136</v>
      </c>
      <c r="B10" s="10">
        <v>4040</v>
      </c>
      <c r="C10" s="343">
        <v>14255</v>
      </c>
      <c r="D10" s="349">
        <v>12684</v>
      </c>
      <c r="E10" s="344">
        <v>35432</v>
      </c>
      <c r="F10" s="343">
        <v>12684</v>
      </c>
      <c r="G10" s="352">
        <v>-22748</v>
      </c>
      <c r="H10" s="346">
        <v>35.799999999999997</v>
      </c>
    </row>
    <row r="11" spans="1:8" s="347" customFormat="1" ht="26.1" customHeight="1" x14ac:dyDescent="0.2">
      <c r="A11" s="348" t="s">
        <v>137</v>
      </c>
      <c r="B11" s="10">
        <v>4050</v>
      </c>
      <c r="C11" s="343">
        <v>85477</v>
      </c>
      <c r="D11" s="349">
        <v>127225</v>
      </c>
      <c r="E11" s="344">
        <v>1567597</v>
      </c>
      <c r="F11" s="343">
        <v>127225</v>
      </c>
      <c r="G11" s="353">
        <v>-1440372</v>
      </c>
      <c r="H11" s="346">
        <v>8.1</v>
      </c>
    </row>
    <row r="12" spans="1:8" s="347" customFormat="1" ht="12.95" customHeight="1" x14ac:dyDescent="0.2">
      <c r="A12" s="348" t="s">
        <v>138</v>
      </c>
      <c r="B12" s="10">
        <v>4060</v>
      </c>
      <c r="C12" s="354" t="s">
        <v>56</v>
      </c>
      <c r="D12" s="349">
        <v>49384</v>
      </c>
      <c r="E12" s="349">
        <v>90522</v>
      </c>
      <c r="F12" s="343">
        <v>49384</v>
      </c>
      <c r="G12" s="355">
        <v>-41138</v>
      </c>
      <c r="H12" s="346">
        <v>54.6</v>
      </c>
    </row>
    <row r="13" spans="1:8" s="103" customFormat="1" ht="12.95" customHeight="1" x14ac:dyDescent="0.2"/>
    <row r="14" spans="1:8" s="103" customFormat="1" ht="12.95" customHeight="1" x14ac:dyDescent="0.2">
      <c r="A14" s="100" t="s">
        <v>182</v>
      </c>
    </row>
    <row r="15" spans="1:8" s="103" customFormat="1" ht="12.95" customHeight="1" x14ac:dyDescent="0.2">
      <c r="A15" s="319" t="s">
        <v>183</v>
      </c>
      <c r="B15" s="322"/>
      <c r="C15" s="321"/>
      <c r="D15" s="321"/>
      <c r="E15" s="322"/>
      <c r="F15" s="391" t="s">
        <v>33</v>
      </c>
      <c r="G15" s="391"/>
      <c r="H15" s="391"/>
    </row>
    <row r="16" spans="1:8" s="103" customFormat="1" ht="12.95" customHeight="1" x14ac:dyDescent="0.2">
      <c r="A16" s="102" t="s">
        <v>184</v>
      </c>
      <c r="C16" s="392" t="s">
        <v>185</v>
      </c>
      <c r="D16" s="392"/>
      <c r="F16" s="393" t="s">
        <v>186</v>
      </c>
      <c r="G16" s="393"/>
      <c r="H16" s="393"/>
    </row>
  </sheetData>
  <mergeCells count="8">
    <mergeCell ref="C16:D16"/>
    <mergeCell ref="F16:H16"/>
    <mergeCell ref="A1:H1"/>
    <mergeCell ref="A3:A4"/>
    <mergeCell ref="B3:B4"/>
    <mergeCell ref="C3:D3"/>
    <mergeCell ref="E3:H3"/>
    <mergeCell ref="F15:H15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25"/>
  <sheetViews>
    <sheetView workbookViewId="0">
      <selection sqref="A1:H1"/>
    </sheetView>
  </sheetViews>
  <sheetFormatPr defaultColWidth="8.7109375" defaultRowHeight="11.45" customHeight="1" x14ac:dyDescent="0.2"/>
  <cols>
    <col min="1" max="1" width="60.140625" style="103" customWidth="1"/>
    <col min="2" max="2" width="8.7109375" style="103" customWidth="1"/>
    <col min="3" max="3" width="12.5703125" style="103" customWidth="1"/>
    <col min="4" max="4" width="12.140625" style="103" customWidth="1"/>
    <col min="5" max="5" width="13.85546875" style="103" customWidth="1"/>
    <col min="6" max="7" width="12.140625" style="103" customWidth="1"/>
    <col min="8" max="8" width="50" style="103" customWidth="1"/>
    <col min="9" max="16384" width="8.7109375" style="7"/>
  </cols>
  <sheetData>
    <row r="1" spans="1:8" s="103" customFormat="1" ht="12.95" customHeight="1" x14ac:dyDescent="0.2">
      <c r="A1" s="380" t="s">
        <v>148</v>
      </c>
      <c r="B1" s="380"/>
      <c r="C1" s="380"/>
      <c r="D1" s="380"/>
      <c r="E1" s="380"/>
      <c r="F1" s="380"/>
      <c r="G1" s="380"/>
      <c r="H1" s="380"/>
    </row>
    <row r="2" spans="1:8" s="103" customFormat="1" ht="12.95" customHeight="1" x14ac:dyDescent="0.2"/>
    <row r="3" spans="1:8" s="103" customFormat="1" ht="26.1" customHeight="1" x14ac:dyDescent="0.2">
      <c r="A3" s="382" t="s">
        <v>39</v>
      </c>
      <c r="B3" s="382" t="s">
        <v>40</v>
      </c>
      <c r="C3" s="382" t="s">
        <v>699</v>
      </c>
      <c r="D3" s="382" t="s">
        <v>41</v>
      </c>
      <c r="E3" s="382"/>
      <c r="F3" s="382" t="s">
        <v>700</v>
      </c>
      <c r="G3" s="382"/>
      <c r="H3" s="382" t="s">
        <v>701</v>
      </c>
    </row>
    <row r="4" spans="1:8" s="103" customFormat="1" ht="12.95" customHeight="1" x14ac:dyDescent="0.2">
      <c r="A4" s="382"/>
      <c r="B4" s="382"/>
      <c r="C4" s="382"/>
      <c r="D4" s="8" t="s">
        <v>43</v>
      </c>
      <c r="E4" s="8" t="s">
        <v>44</v>
      </c>
      <c r="F4" s="8" t="s">
        <v>43</v>
      </c>
      <c r="G4" s="8" t="s">
        <v>44</v>
      </c>
      <c r="H4" s="382"/>
    </row>
    <row r="5" spans="1:8" s="103" customFormat="1" ht="12.95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s="103" customFormat="1" ht="12.95" customHeight="1" x14ac:dyDescent="0.2">
      <c r="A6" s="394" t="s">
        <v>702</v>
      </c>
      <c r="B6" s="394"/>
      <c r="C6" s="394"/>
      <c r="D6" s="394"/>
      <c r="E6" s="394"/>
      <c r="F6" s="394"/>
      <c r="G6" s="394"/>
      <c r="H6" s="394"/>
    </row>
    <row r="7" spans="1:8" s="103" customFormat="1" ht="38.1" customHeight="1" x14ac:dyDescent="0.2">
      <c r="A7" s="348" t="s">
        <v>703</v>
      </c>
      <c r="B7" s="10">
        <v>5000</v>
      </c>
      <c r="C7" s="8" t="s">
        <v>704</v>
      </c>
      <c r="D7" s="346">
        <v>71.400000000000006</v>
      </c>
      <c r="E7" s="346">
        <v>63.9</v>
      </c>
      <c r="F7" s="356">
        <v>71.400000000000006</v>
      </c>
      <c r="G7" s="356">
        <v>63.9</v>
      </c>
      <c r="H7" s="348"/>
    </row>
    <row r="8" spans="1:8" s="103" customFormat="1" ht="38.1" customHeight="1" x14ac:dyDescent="0.2">
      <c r="A8" s="348" t="s">
        <v>705</v>
      </c>
      <c r="B8" s="10">
        <v>5010</v>
      </c>
      <c r="C8" s="8" t="s">
        <v>704</v>
      </c>
      <c r="D8" s="346">
        <v>75.900000000000006</v>
      </c>
      <c r="E8" s="346">
        <v>62.7</v>
      </c>
      <c r="F8" s="356">
        <v>75.900000000000006</v>
      </c>
      <c r="G8" s="356">
        <v>62.7</v>
      </c>
      <c r="H8" s="348"/>
    </row>
    <row r="9" spans="1:8" s="103" customFormat="1" ht="38.1" customHeight="1" x14ac:dyDescent="0.2">
      <c r="A9" s="348" t="s">
        <v>706</v>
      </c>
      <c r="B9" s="10">
        <v>5020</v>
      </c>
      <c r="C9" s="8" t="s">
        <v>704</v>
      </c>
      <c r="D9" s="346">
        <v>18.600000000000001</v>
      </c>
      <c r="E9" s="346">
        <v>18.600000000000001</v>
      </c>
      <c r="F9" s="356">
        <v>18.600000000000001</v>
      </c>
      <c r="G9" s="356">
        <v>18.600000000000001</v>
      </c>
      <c r="H9" s="348" t="s">
        <v>707</v>
      </c>
    </row>
    <row r="10" spans="1:8" s="103" customFormat="1" ht="38.1" customHeight="1" x14ac:dyDescent="0.2">
      <c r="A10" s="348" t="s">
        <v>708</v>
      </c>
      <c r="B10" s="10">
        <v>5030</v>
      </c>
      <c r="C10" s="8" t="s">
        <v>704</v>
      </c>
      <c r="D10" s="346">
        <v>20.6</v>
      </c>
      <c r="E10" s="346">
        <v>20</v>
      </c>
      <c r="F10" s="356">
        <v>20.6</v>
      </c>
      <c r="G10" s="356">
        <v>20</v>
      </c>
      <c r="H10" s="348"/>
    </row>
    <row r="11" spans="1:8" s="103" customFormat="1" ht="38.1" customHeight="1" x14ac:dyDescent="0.2">
      <c r="A11" s="348" t="s">
        <v>709</v>
      </c>
      <c r="B11" s="10">
        <v>5040</v>
      </c>
      <c r="C11" s="8" t="s">
        <v>704</v>
      </c>
      <c r="D11" s="346">
        <v>56.5</v>
      </c>
      <c r="E11" s="346">
        <v>52.8</v>
      </c>
      <c r="F11" s="356">
        <v>56.5</v>
      </c>
      <c r="G11" s="356">
        <v>52.8</v>
      </c>
      <c r="H11" s="348" t="s">
        <v>710</v>
      </c>
    </row>
    <row r="12" spans="1:8" s="103" customFormat="1" ht="12.95" customHeight="1" x14ac:dyDescent="0.2">
      <c r="A12" s="394" t="s">
        <v>711</v>
      </c>
      <c r="B12" s="394"/>
      <c r="C12" s="394"/>
      <c r="D12" s="394"/>
      <c r="E12" s="394"/>
      <c r="F12" s="394"/>
      <c r="G12" s="394"/>
      <c r="H12" s="394"/>
    </row>
    <row r="13" spans="1:8" s="103" customFormat="1" ht="38.1" customHeight="1" x14ac:dyDescent="0.2">
      <c r="A13" s="348" t="s">
        <v>712</v>
      </c>
      <c r="B13" s="10">
        <v>5100</v>
      </c>
      <c r="C13" s="8"/>
      <c r="D13" s="346">
        <v>0.4</v>
      </c>
      <c r="E13" s="346">
        <v>0.3</v>
      </c>
      <c r="F13" s="356">
        <v>0.4</v>
      </c>
      <c r="G13" s="356">
        <v>0.3</v>
      </c>
      <c r="H13" s="348"/>
    </row>
    <row r="14" spans="1:8" s="103" customFormat="1" ht="38.1" customHeight="1" x14ac:dyDescent="0.2">
      <c r="A14" s="348" t="s">
        <v>713</v>
      </c>
      <c r="B14" s="10">
        <v>5110</v>
      </c>
      <c r="C14" s="8" t="s">
        <v>714</v>
      </c>
      <c r="D14" s="346">
        <v>9.6</v>
      </c>
      <c r="E14" s="346">
        <v>13.8</v>
      </c>
      <c r="F14" s="356">
        <v>9.6</v>
      </c>
      <c r="G14" s="356">
        <v>13.8</v>
      </c>
      <c r="H14" s="348" t="s">
        <v>715</v>
      </c>
    </row>
    <row r="15" spans="1:8" s="103" customFormat="1" ht="38.1" customHeight="1" x14ac:dyDescent="0.2">
      <c r="A15" s="348" t="s">
        <v>716</v>
      </c>
      <c r="B15" s="10">
        <v>5120</v>
      </c>
      <c r="C15" s="8" t="s">
        <v>714</v>
      </c>
      <c r="D15" s="346">
        <v>5.8</v>
      </c>
      <c r="E15" s="346">
        <v>3.4</v>
      </c>
      <c r="F15" s="356">
        <v>5.8</v>
      </c>
      <c r="G15" s="356">
        <v>3.4</v>
      </c>
      <c r="H15" s="348" t="s">
        <v>717</v>
      </c>
    </row>
    <row r="16" spans="1:8" s="103" customFormat="1" ht="12.95" customHeight="1" x14ac:dyDescent="0.2">
      <c r="A16" s="394" t="s">
        <v>718</v>
      </c>
      <c r="B16" s="394"/>
      <c r="C16" s="394"/>
      <c r="D16" s="394"/>
      <c r="E16" s="394"/>
      <c r="F16" s="394"/>
      <c r="G16" s="394"/>
      <c r="H16" s="394"/>
    </row>
    <row r="17" spans="1:8" s="103" customFormat="1" ht="26.1" customHeight="1" x14ac:dyDescent="0.2">
      <c r="A17" s="348" t="s">
        <v>719</v>
      </c>
      <c r="B17" s="10">
        <v>5200</v>
      </c>
      <c r="C17" s="8"/>
      <c r="D17" s="346">
        <v>1.2</v>
      </c>
      <c r="E17" s="346">
        <v>1.8</v>
      </c>
      <c r="F17" s="356">
        <v>1.2</v>
      </c>
      <c r="G17" s="356">
        <v>1.8</v>
      </c>
      <c r="H17" s="348"/>
    </row>
    <row r="18" spans="1:8" s="103" customFormat="1" ht="51" customHeight="1" x14ac:dyDescent="0.2">
      <c r="A18" s="348" t="s">
        <v>720</v>
      </c>
      <c r="B18" s="10">
        <v>5210</v>
      </c>
      <c r="C18" s="8"/>
      <c r="D18" s="346">
        <v>0.1</v>
      </c>
      <c r="E18" s="346">
        <v>0.1</v>
      </c>
      <c r="F18" s="356">
        <v>0.1</v>
      </c>
      <c r="G18" s="356">
        <v>0.1</v>
      </c>
      <c r="H18" s="348"/>
    </row>
    <row r="19" spans="1:8" s="103" customFormat="1" ht="38.1" customHeight="1" x14ac:dyDescent="0.2">
      <c r="A19" s="348" t="s">
        <v>721</v>
      </c>
      <c r="B19" s="10">
        <v>5220</v>
      </c>
      <c r="C19" s="8" t="s">
        <v>722</v>
      </c>
      <c r="D19" s="346">
        <v>0.9</v>
      </c>
      <c r="E19" s="346">
        <v>0.9</v>
      </c>
      <c r="F19" s="356">
        <v>0.9</v>
      </c>
      <c r="G19" s="356">
        <v>0.9</v>
      </c>
      <c r="H19" s="348" t="s">
        <v>723</v>
      </c>
    </row>
    <row r="20" spans="1:8" s="103" customFormat="1" ht="12.95" customHeight="1" x14ac:dyDescent="0.2">
      <c r="A20" s="394" t="s">
        <v>724</v>
      </c>
      <c r="B20" s="394"/>
      <c r="C20" s="394"/>
      <c r="D20" s="394"/>
      <c r="E20" s="394"/>
      <c r="F20" s="394"/>
      <c r="G20" s="394"/>
      <c r="H20" s="394"/>
    </row>
    <row r="21" spans="1:8" s="103" customFormat="1" ht="51" customHeight="1" x14ac:dyDescent="0.2">
      <c r="A21" s="348" t="s">
        <v>725</v>
      </c>
      <c r="B21" s="10">
        <v>5300</v>
      </c>
      <c r="C21" s="60"/>
      <c r="D21" s="354" t="s">
        <v>56</v>
      </c>
      <c r="E21" s="357" t="s">
        <v>56</v>
      </c>
      <c r="F21" s="357" t="s">
        <v>56</v>
      </c>
      <c r="G21" s="357" t="s">
        <v>56</v>
      </c>
      <c r="H21" s="348"/>
    </row>
    <row r="22" spans="1:8" s="103" customFormat="1" ht="12.95" customHeight="1" x14ac:dyDescent="0.2"/>
    <row r="23" spans="1:8" s="103" customFormat="1" ht="12.95" customHeight="1" x14ac:dyDescent="0.2">
      <c r="A23" s="100" t="s">
        <v>182</v>
      </c>
    </row>
    <row r="24" spans="1:8" s="103" customFormat="1" ht="12.95" customHeight="1" x14ac:dyDescent="0.2">
      <c r="A24" s="319" t="s">
        <v>183</v>
      </c>
      <c r="C24" s="388"/>
      <c r="D24" s="388"/>
      <c r="E24" s="388"/>
      <c r="G24" s="395" t="s">
        <v>33</v>
      </c>
      <c r="H24" s="395"/>
    </row>
    <row r="25" spans="1:8" s="103" customFormat="1" ht="12.95" customHeight="1" x14ac:dyDescent="0.2">
      <c r="A25" s="102" t="s">
        <v>184</v>
      </c>
      <c r="C25" s="392" t="s">
        <v>185</v>
      </c>
      <c r="D25" s="392"/>
      <c r="E25" s="392"/>
      <c r="G25" s="392" t="s">
        <v>186</v>
      </c>
      <c r="H25" s="392"/>
    </row>
  </sheetData>
  <mergeCells count="15">
    <mergeCell ref="C25:E25"/>
    <mergeCell ref="G25:H25"/>
    <mergeCell ref="A6:H6"/>
    <mergeCell ref="A12:H12"/>
    <mergeCell ref="A16:H16"/>
    <mergeCell ref="A20:H20"/>
    <mergeCell ref="C24:E24"/>
    <mergeCell ref="G24:H24"/>
    <mergeCell ref="A1:H1"/>
    <mergeCell ref="A3:A4"/>
    <mergeCell ref="B3:B4"/>
    <mergeCell ref="C3:C4"/>
    <mergeCell ref="D3:E3"/>
    <mergeCell ref="F3:G3"/>
    <mergeCell ref="H3:H4"/>
  </mergeCells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91"/>
  <sheetViews>
    <sheetView tabSelected="1" topLeftCell="A74" workbookViewId="0">
      <selection activeCell="A91" sqref="A91:O91"/>
    </sheetView>
  </sheetViews>
  <sheetFormatPr defaultColWidth="8.7109375" defaultRowHeight="11.45" customHeight="1" x14ac:dyDescent="0.2"/>
  <cols>
    <col min="1" max="1" width="27.5703125" style="103" customWidth="1"/>
    <col min="2" max="15" width="8.7109375" style="103" customWidth="1"/>
    <col min="16" max="16384" width="8.7109375" style="7"/>
  </cols>
  <sheetData>
    <row r="1" spans="1:15" s="103" customFormat="1" ht="12.95" customHeight="1" x14ac:dyDescent="0.2">
      <c r="A1" s="380" t="s">
        <v>726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s="103" customFormat="1" ht="12.95" customHeight="1" x14ac:dyDescent="0.2">
      <c r="A2" s="380" t="s">
        <v>727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</row>
    <row r="3" spans="1:15" s="103" customFormat="1" ht="12.95" customHeight="1" x14ac:dyDescent="0.2">
      <c r="A3" s="380" t="s">
        <v>37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s="103" customFormat="1" ht="12.95" customHeight="1" x14ac:dyDescent="0.2">
      <c r="A4" s="396" t="s">
        <v>728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</row>
    <row r="5" spans="1:15" s="103" customFormat="1" ht="12.95" customHeight="1" x14ac:dyDescent="0.2">
      <c r="A5" s="397" t="s">
        <v>729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</row>
    <row r="6" spans="1:15" s="103" customFormat="1" ht="5.0999999999999996" customHeight="1" x14ac:dyDescent="0.2"/>
    <row r="7" spans="1:15" s="103" customFormat="1" ht="12.95" customHeight="1" x14ac:dyDescent="0.2">
      <c r="A7" s="371" t="s">
        <v>730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103" customFormat="1" ht="12.95" customHeight="1" x14ac:dyDescent="0.2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</row>
    <row r="9" spans="1:15" s="103" customFormat="1" ht="12.95" hidden="1" customHeight="1" x14ac:dyDescent="0.2">
      <c r="A9" s="400"/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</row>
    <row r="10" spans="1:15" s="103" customFormat="1" ht="9" customHeight="1" x14ac:dyDescent="0.2"/>
    <row r="11" spans="1:15" s="103" customFormat="1" ht="63" customHeight="1" x14ac:dyDescent="0.2">
      <c r="A11" s="383" t="s">
        <v>39</v>
      </c>
      <c r="B11" s="383"/>
      <c r="C11" s="383"/>
      <c r="D11" s="383"/>
      <c r="E11" s="383"/>
      <c r="F11" s="382" t="s">
        <v>731</v>
      </c>
      <c r="G11" s="382"/>
      <c r="H11" s="382" t="s">
        <v>732</v>
      </c>
      <c r="I11" s="382"/>
      <c r="J11" s="382" t="s">
        <v>733</v>
      </c>
      <c r="K11" s="382"/>
      <c r="L11" s="382" t="s">
        <v>734</v>
      </c>
      <c r="M11" s="382"/>
      <c r="N11" s="382" t="s">
        <v>735</v>
      </c>
      <c r="O11" s="382"/>
    </row>
    <row r="12" spans="1:15" s="103" customFormat="1" ht="12.95" customHeight="1" x14ac:dyDescent="0.2">
      <c r="A12" s="398">
        <v>1</v>
      </c>
      <c r="B12" s="398"/>
      <c r="C12" s="398"/>
      <c r="D12" s="398"/>
      <c r="E12" s="398"/>
      <c r="F12" s="399">
        <v>2</v>
      </c>
      <c r="G12" s="399"/>
      <c r="H12" s="399">
        <v>3</v>
      </c>
      <c r="I12" s="399"/>
      <c r="J12" s="399">
        <v>4</v>
      </c>
      <c r="K12" s="399"/>
      <c r="L12" s="399">
        <v>5</v>
      </c>
      <c r="M12" s="399"/>
      <c r="N12" s="399">
        <v>6</v>
      </c>
      <c r="O12" s="399"/>
    </row>
    <row r="13" spans="1:15" s="103" customFormat="1" ht="51" customHeight="1" x14ac:dyDescent="0.2">
      <c r="A13" s="405" t="s">
        <v>736</v>
      </c>
      <c r="B13" s="405"/>
      <c r="C13" s="405"/>
      <c r="D13" s="405"/>
      <c r="E13" s="405"/>
      <c r="F13" s="406">
        <v>8034</v>
      </c>
      <c r="G13" s="406"/>
      <c r="H13" s="406">
        <v>8087</v>
      </c>
      <c r="I13" s="406"/>
      <c r="J13" s="406">
        <v>7876</v>
      </c>
      <c r="K13" s="406"/>
      <c r="L13" s="407">
        <v>-211</v>
      </c>
      <c r="M13" s="407"/>
      <c r="N13" s="404">
        <v>97.4</v>
      </c>
      <c r="O13" s="404"/>
    </row>
    <row r="14" spans="1:15" s="103" customFormat="1" ht="12.95" customHeight="1" x14ac:dyDescent="0.2">
      <c r="A14" s="401" t="s">
        <v>178</v>
      </c>
      <c r="B14" s="401"/>
      <c r="C14" s="401"/>
      <c r="D14" s="401"/>
      <c r="E14" s="401"/>
      <c r="F14" s="402">
        <v>1</v>
      </c>
      <c r="G14" s="402"/>
      <c r="H14" s="402">
        <v>1</v>
      </c>
      <c r="I14" s="402"/>
      <c r="J14" s="402">
        <v>1</v>
      </c>
      <c r="K14" s="402"/>
      <c r="L14" s="403" t="s">
        <v>56</v>
      </c>
      <c r="M14" s="403"/>
      <c r="N14" s="404">
        <v>100</v>
      </c>
      <c r="O14" s="404"/>
    </row>
    <row r="15" spans="1:15" s="103" customFormat="1" ht="12.95" customHeight="1" x14ac:dyDescent="0.2">
      <c r="A15" s="401" t="s">
        <v>179</v>
      </c>
      <c r="B15" s="401"/>
      <c r="C15" s="401"/>
      <c r="D15" s="401"/>
      <c r="E15" s="401"/>
      <c r="F15" s="408">
        <v>2160</v>
      </c>
      <c r="G15" s="408"/>
      <c r="H15" s="408">
        <v>2091</v>
      </c>
      <c r="I15" s="408"/>
      <c r="J15" s="408">
        <v>2023</v>
      </c>
      <c r="K15" s="408"/>
      <c r="L15" s="410">
        <v>-68</v>
      </c>
      <c r="M15" s="410"/>
      <c r="N15" s="404">
        <v>96.7</v>
      </c>
      <c r="O15" s="404"/>
    </row>
    <row r="16" spans="1:15" s="103" customFormat="1" ht="12.95" customHeight="1" x14ac:dyDescent="0.2">
      <c r="A16" s="401" t="s">
        <v>180</v>
      </c>
      <c r="B16" s="401"/>
      <c r="C16" s="401"/>
      <c r="D16" s="401"/>
      <c r="E16" s="401"/>
      <c r="F16" s="408">
        <v>5873</v>
      </c>
      <c r="G16" s="408"/>
      <c r="H16" s="408">
        <v>5995</v>
      </c>
      <c r="I16" s="408"/>
      <c r="J16" s="408">
        <v>5852</v>
      </c>
      <c r="K16" s="408"/>
      <c r="L16" s="409">
        <v>-143</v>
      </c>
      <c r="M16" s="409"/>
      <c r="N16" s="404">
        <v>97.6</v>
      </c>
      <c r="O16" s="404"/>
    </row>
    <row r="17" spans="1:15" s="103" customFormat="1" ht="26.1" customHeight="1" x14ac:dyDescent="0.2">
      <c r="A17" s="405" t="s">
        <v>737</v>
      </c>
      <c r="B17" s="405"/>
      <c r="C17" s="405"/>
      <c r="D17" s="405"/>
      <c r="E17" s="405"/>
      <c r="F17" s="406">
        <v>860847</v>
      </c>
      <c r="G17" s="406"/>
      <c r="H17" s="406">
        <v>1221125</v>
      </c>
      <c r="I17" s="406"/>
      <c r="J17" s="406">
        <v>1231277</v>
      </c>
      <c r="K17" s="406"/>
      <c r="L17" s="406">
        <v>10152</v>
      </c>
      <c r="M17" s="406"/>
      <c r="N17" s="404">
        <v>100.8</v>
      </c>
      <c r="O17" s="404"/>
    </row>
    <row r="18" spans="1:15" s="103" customFormat="1" ht="12.95" customHeight="1" x14ac:dyDescent="0.2">
      <c r="A18" s="401" t="s">
        <v>178</v>
      </c>
      <c r="B18" s="401"/>
      <c r="C18" s="401"/>
      <c r="D18" s="401"/>
      <c r="E18" s="401"/>
      <c r="F18" s="402">
        <v>338</v>
      </c>
      <c r="G18" s="402"/>
      <c r="H18" s="402">
        <v>294</v>
      </c>
      <c r="I18" s="402"/>
      <c r="J18" s="402">
        <v>396</v>
      </c>
      <c r="K18" s="402"/>
      <c r="L18" s="404">
        <v>102</v>
      </c>
      <c r="M18" s="404"/>
      <c r="N18" s="404">
        <v>134.69999999999999</v>
      </c>
      <c r="O18" s="404"/>
    </row>
    <row r="19" spans="1:15" s="103" customFormat="1" ht="12.95" customHeight="1" x14ac:dyDescent="0.2">
      <c r="A19" s="401" t="s">
        <v>179</v>
      </c>
      <c r="B19" s="401"/>
      <c r="C19" s="401"/>
      <c r="D19" s="401"/>
      <c r="E19" s="401"/>
      <c r="F19" s="408">
        <v>259979</v>
      </c>
      <c r="G19" s="408"/>
      <c r="H19" s="408">
        <v>488957</v>
      </c>
      <c r="I19" s="408"/>
      <c r="J19" s="408">
        <v>458193</v>
      </c>
      <c r="K19" s="408"/>
      <c r="L19" s="411">
        <v>-30764</v>
      </c>
      <c r="M19" s="411"/>
      <c r="N19" s="404">
        <v>93.7</v>
      </c>
      <c r="O19" s="404"/>
    </row>
    <row r="20" spans="1:15" s="103" customFormat="1" ht="12.95" customHeight="1" x14ac:dyDescent="0.2">
      <c r="A20" s="401" t="s">
        <v>180</v>
      </c>
      <c r="B20" s="401"/>
      <c r="C20" s="401"/>
      <c r="D20" s="401"/>
      <c r="E20" s="401"/>
      <c r="F20" s="408">
        <v>600530</v>
      </c>
      <c r="G20" s="408"/>
      <c r="H20" s="408">
        <v>731874</v>
      </c>
      <c r="I20" s="408"/>
      <c r="J20" s="408">
        <v>772688</v>
      </c>
      <c r="K20" s="408"/>
      <c r="L20" s="406">
        <v>40814</v>
      </c>
      <c r="M20" s="406"/>
      <c r="N20" s="404">
        <v>105.6</v>
      </c>
      <c r="O20" s="404"/>
    </row>
    <row r="21" spans="1:15" s="103" customFormat="1" ht="26.1" customHeight="1" x14ac:dyDescent="0.2">
      <c r="A21" s="405" t="s">
        <v>738</v>
      </c>
      <c r="B21" s="405"/>
      <c r="C21" s="405"/>
      <c r="D21" s="405"/>
      <c r="E21" s="405"/>
      <c r="F21" s="412">
        <v>783265</v>
      </c>
      <c r="G21" s="412"/>
      <c r="H21" s="406">
        <v>1096577</v>
      </c>
      <c r="I21" s="406"/>
      <c r="J21" s="406">
        <v>1104310</v>
      </c>
      <c r="K21" s="406"/>
      <c r="L21" s="406">
        <v>7733</v>
      </c>
      <c r="M21" s="406"/>
      <c r="N21" s="404">
        <v>100.7</v>
      </c>
      <c r="O21" s="404"/>
    </row>
    <row r="22" spans="1:15" s="103" customFormat="1" ht="12.95" customHeight="1" x14ac:dyDescent="0.2">
      <c r="A22" s="401" t="s">
        <v>178</v>
      </c>
      <c r="B22" s="401"/>
      <c r="C22" s="401"/>
      <c r="D22" s="401"/>
      <c r="E22" s="401"/>
      <c r="F22" s="402">
        <v>271</v>
      </c>
      <c r="G22" s="402"/>
      <c r="H22" s="402">
        <v>276</v>
      </c>
      <c r="I22" s="402"/>
      <c r="J22" s="402">
        <v>201</v>
      </c>
      <c r="K22" s="402"/>
      <c r="L22" s="411">
        <v>-75</v>
      </c>
      <c r="M22" s="411"/>
      <c r="N22" s="404">
        <v>72.8</v>
      </c>
      <c r="O22" s="404"/>
    </row>
    <row r="23" spans="1:15" s="103" customFormat="1" ht="12.95" customHeight="1" x14ac:dyDescent="0.2">
      <c r="A23" s="401" t="s">
        <v>179</v>
      </c>
      <c r="B23" s="401"/>
      <c r="C23" s="401"/>
      <c r="D23" s="401"/>
      <c r="E23" s="401"/>
      <c r="F23" s="408">
        <v>230230</v>
      </c>
      <c r="G23" s="408"/>
      <c r="H23" s="408">
        <v>386902</v>
      </c>
      <c r="I23" s="408"/>
      <c r="J23" s="408">
        <v>389116</v>
      </c>
      <c r="K23" s="408"/>
      <c r="L23" s="406">
        <v>2214</v>
      </c>
      <c r="M23" s="406"/>
      <c r="N23" s="404">
        <v>100.6</v>
      </c>
      <c r="O23" s="404"/>
    </row>
    <row r="24" spans="1:15" s="103" customFormat="1" ht="12.95" customHeight="1" x14ac:dyDescent="0.2">
      <c r="A24" s="401" t="s">
        <v>180</v>
      </c>
      <c r="B24" s="401"/>
      <c r="C24" s="401"/>
      <c r="D24" s="401"/>
      <c r="E24" s="401"/>
      <c r="F24" s="408">
        <v>552764</v>
      </c>
      <c r="G24" s="408"/>
      <c r="H24" s="408">
        <v>709399</v>
      </c>
      <c r="I24" s="408"/>
      <c r="J24" s="408">
        <v>714993</v>
      </c>
      <c r="K24" s="408"/>
      <c r="L24" s="406">
        <v>5594</v>
      </c>
      <c r="M24" s="406"/>
      <c r="N24" s="404">
        <v>100.8</v>
      </c>
      <c r="O24" s="404"/>
    </row>
    <row r="25" spans="1:15" s="103" customFormat="1" ht="38.1" customHeight="1" x14ac:dyDescent="0.2">
      <c r="A25" s="405" t="s">
        <v>739</v>
      </c>
      <c r="B25" s="405"/>
      <c r="C25" s="405"/>
      <c r="D25" s="405"/>
      <c r="E25" s="405"/>
      <c r="F25" s="406">
        <v>8124.5</v>
      </c>
      <c r="G25" s="406"/>
      <c r="H25" s="406">
        <v>11299.8</v>
      </c>
      <c r="I25" s="406"/>
      <c r="J25" s="406">
        <v>11684.3</v>
      </c>
      <c r="K25" s="406"/>
      <c r="L25" s="404">
        <v>384.5</v>
      </c>
      <c r="M25" s="404"/>
      <c r="N25" s="404">
        <v>103.4</v>
      </c>
      <c r="O25" s="404"/>
    </row>
    <row r="26" spans="1:15" s="103" customFormat="1" ht="12.95" customHeight="1" x14ac:dyDescent="0.2">
      <c r="A26" s="401" t="s">
        <v>178</v>
      </c>
      <c r="B26" s="401"/>
      <c r="C26" s="401"/>
      <c r="D26" s="401"/>
      <c r="E26" s="401"/>
      <c r="F26" s="406">
        <v>22583.3</v>
      </c>
      <c r="G26" s="406"/>
      <c r="H26" s="406">
        <v>23000</v>
      </c>
      <c r="I26" s="406"/>
      <c r="J26" s="406">
        <v>16750</v>
      </c>
      <c r="K26" s="406"/>
      <c r="L26" s="413">
        <v>-6250</v>
      </c>
      <c r="M26" s="413"/>
      <c r="N26" s="404">
        <v>72.8</v>
      </c>
      <c r="O26" s="404"/>
    </row>
    <row r="27" spans="1:15" s="103" customFormat="1" ht="12.95" customHeight="1" x14ac:dyDescent="0.2">
      <c r="A27" s="401" t="s">
        <v>179</v>
      </c>
      <c r="B27" s="401"/>
      <c r="C27" s="401"/>
      <c r="D27" s="401"/>
      <c r="E27" s="401"/>
      <c r="F27" s="406">
        <v>8882.2999999999993</v>
      </c>
      <c r="G27" s="406"/>
      <c r="H27" s="406">
        <v>15419.3</v>
      </c>
      <c r="I27" s="406"/>
      <c r="J27" s="406">
        <v>16028.8</v>
      </c>
      <c r="K27" s="406"/>
      <c r="L27" s="404">
        <v>609.5</v>
      </c>
      <c r="M27" s="404"/>
      <c r="N27" s="404">
        <v>104</v>
      </c>
      <c r="O27" s="404"/>
    </row>
    <row r="28" spans="1:15" s="103" customFormat="1" ht="12.95" customHeight="1" x14ac:dyDescent="0.2">
      <c r="A28" s="401" t="s">
        <v>180</v>
      </c>
      <c r="B28" s="401"/>
      <c r="C28" s="401"/>
      <c r="D28" s="401"/>
      <c r="E28" s="401"/>
      <c r="F28" s="406">
        <v>7843.3</v>
      </c>
      <c r="G28" s="406"/>
      <c r="H28" s="406">
        <v>9861</v>
      </c>
      <c r="I28" s="406"/>
      <c r="J28" s="406">
        <v>10181.6</v>
      </c>
      <c r="K28" s="406"/>
      <c r="L28" s="404">
        <v>320.60000000000002</v>
      </c>
      <c r="M28" s="404"/>
      <c r="N28" s="404">
        <v>103.3</v>
      </c>
      <c r="O28" s="404"/>
    </row>
    <row r="29" spans="1:15" s="103" customFormat="1" ht="12.95" customHeight="1" x14ac:dyDescent="0.2"/>
    <row r="30" spans="1:15" s="103" customFormat="1" ht="12.95" customHeight="1" x14ac:dyDescent="0.2">
      <c r="A30" s="371" t="s">
        <v>740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</row>
    <row r="31" spans="1:15" s="103" customFormat="1" ht="12.95" customHeight="1" x14ac:dyDescent="0.2">
      <c r="A31" s="400"/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</row>
    <row r="32" spans="1:15" s="103" customFormat="1" ht="12.95" hidden="1" customHeight="1" x14ac:dyDescent="0.2">
      <c r="A32" s="400"/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</row>
    <row r="33" spans="1:15" s="103" customFormat="1" ht="12.95" customHeight="1" x14ac:dyDescent="0.2"/>
    <row r="34" spans="1:15" s="103" customFormat="1" ht="12.95" customHeight="1" x14ac:dyDescent="0.2">
      <c r="A34" s="397" t="s">
        <v>741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5" s="103" customFormat="1" ht="9" customHeight="1" x14ac:dyDescent="0.2"/>
    <row r="36" spans="1:15" s="103" customFormat="1" ht="12.95" customHeight="1" x14ac:dyDescent="0.2">
      <c r="A36" s="8" t="s">
        <v>742</v>
      </c>
      <c r="B36" s="382" t="s">
        <v>743</v>
      </c>
      <c r="C36" s="382"/>
      <c r="D36" s="382"/>
      <c r="E36" s="382"/>
      <c r="F36" s="382" t="s">
        <v>744</v>
      </c>
      <c r="G36" s="382"/>
      <c r="H36" s="382"/>
      <c r="I36" s="382"/>
      <c r="J36" s="382"/>
      <c r="K36" s="382"/>
      <c r="L36" s="382"/>
      <c r="M36" s="382"/>
      <c r="N36" s="382"/>
      <c r="O36" s="382"/>
    </row>
    <row r="37" spans="1:15" s="103" customFormat="1" ht="12.95" customHeight="1" x14ac:dyDescent="0.2">
      <c r="A37" s="10">
        <v>1</v>
      </c>
      <c r="B37" s="399">
        <v>2</v>
      </c>
      <c r="C37" s="399"/>
      <c r="D37" s="399"/>
      <c r="E37" s="399"/>
      <c r="F37" s="399">
        <v>3</v>
      </c>
      <c r="G37" s="399"/>
      <c r="H37" s="399"/>
      <c r="I37" s="399"/>
      <c r="J37" s="399"/>
      <c r="K37" s="399"/>
      <c r="L37" s="399"/>
      <c r="M37" s="399"/>
      <c r="N37" s="399"/>
      <c r="O37" s="399"/>
    </row>
    <row r="38" spans="1:15" s="103" customFormat="1" ht="12.95" customHeight="1" x14ac:dyDescent="0.2">
      <c r="A38" s="147" t="s">
        <v>745</v>
      </c>
      <c r="B38" s="414" t="s">
        <v>746</v>
      </c>
      <c r="C38" s="414"/>
      <c r="D38" s="414"/>
      <c r="E38" s="414"/>
      <c r="F38" s="414" t="s">
        <v>747</v>
      </c>
      <c r="G38" s="414"/>
      <c r="H38" s="414"/>
      <c r="I38" s="414"/>
      <c r="J38" s="414"/>
      <c r="K38" s="414"/>
      <c r="L38" s="414"/>
      <c r="M38" s="414"/>
      <c r="N38" s="414"/>
      <c r="O38" s="414"/>
    </row>
    <row r="39" spans="1:15" s="103" customFormat="1" ht="12.95" customHeight="1" x14ac:dyDescent="0.2">
      <c r="A39" s="147" t="s">
        <v>748</v>
      </c>
      <c r="B39" s="414" t="s">
        <v>749</v>
      </c>
      <c r="C39" s="414"/>
      <c r="D39" s="414"/>
      <c r="E39" s="414"/>
      <c r="F39" s="414" t="s">
        <v>747</v>
      </c>
      <c r="G39" s="414"/>
      <c r="H39" s="414"/>
      <c r="I39" s="414"/>
      <c r="J39" s="414"/>
      <c r="K39" s="414"/>
      <c r="L39" s="414"/>
      <c r="M39" s="414"/>
      <c r="N39" s="414"/>
      <c r="O39" s="414"/>
    </row>
    <row r="40" spans="1:15" s="103" customFormat="1" ht="12.95" customHeight="1" x14ac:dyDescent="0.2">
      <c r="A40" s="147" t="s">
        <v>750</v>
      </c>
      <c r="B40" s="414" t="s">
        <v>751</v>
      </c>
      <c r="C40" s="414"/>
      <c r="D40" s="414"/>
      <c r="E40" s="414"/>
      <c r="F40" s="414" t="s">
        <v>747</v>
      </c>
      <c r="G40" s="414"/>
      <c r="H40" s="414"/>
      <c r="I40" s="414"/>
      <c r="J40" s="414"/>
      <c r="K40" s="414"/>
      <c r="L40" s="414"/>
      <c r="M40" s="414"/>
      <c r="N40" s="414"/>
      <c r="O40" s="414"/>
    </row>
    <row r="41" spans="1:15" s="103" customFormat="1" ht="12.95" customHeight="1" x14ac:dyDescent="0.2">
      <c r="A41" s="147" t="s">
        <v>752</v>
      </c>
      <c r="B41" s="414" t="s">
        <v>753</v>
      </c>
      <c r="C41" s="414"/>
      <c r="D41" s="414"/>
      <c r="E41" s="414"/>
      <c r="F41" s="414" t="s">
        <v>747</v>
      </c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 s="103" customFormat="1" ht="12.95" customHeight="1" x14ac:dyDescent="0.2">
      <c r="A42" s="147" t="s">
        <v>754</v>
      </c>
      <c r="B42" s="414" t="s">
        <v>755</v>
      </c>
      <c r="C42" s="414"/>
      <c r="D42" s="414"/>
      <c r="E42" s="414"/>
      <c r="F42" s="414" t="s">
        <v>747</v>
      </c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s="103" customFormat="1" ht="12.95" customHeight="1" x14ac:dyDescent="0.2">
      <c r="A43" s="147" t="s">
        <v>756</v>
      </c>
      <c r="B43" s="414" t="s">
        <v>757</v>
      </c>
      <c r="C43" s="414"/>
      <c r="D43" s="414"/>
      <c r="E43" s="414"/>
      <c r="F43" s="414" t="s">
        <v>747</v>
      </c>
      <c r="G43" s="414"/>
      <c r="H43" s="414"/>
      <c r="I43" s="414"/>
      <c r="J43" s="414"/>
      <c r="K43" s="414"/>
      <c r="L43" s="414"/>
      <c r="M43" s="414"/>
      <c r="N43" s="414"/>
      <c r="O43" s="414"/>
    </row>
    <row r="44" spans="1:15" s="103" customFormat="1" ht="12.95" customHeight="1" x14ac:dyDescent="0.2">
      <c r="A44" s="147" t="s">
        <v>758</v>
      </c>
      <c r="B44" s="414" t="s">
        <v>759</v>
      </c>
      <c r="C44" s="414"/>
      <c r="D44" s="414"/>
      <c r="E44" s="414"/>
      <c r="F44" s="414" t="s">
        <v>747</v>
      </c>
      <c r="G44" s="414"/>
      <c r="H44" s="414"/>
      <c r="I44" s="414"/>
      <c r="J44" s="414"/>
      <c r="K44" s="414"/>
      <c r="L44" s="414"/>
      <c r="M44" s="414"/>
      <c r="N44" s="414"/>
      <c r="O44" s="414"/>
    </row>
    <row r="45" spans="1:15" s="103" customFormat="1" ht="26.1" customHeight="1" x14ac:dyDescent="0.2">
      <c r="A45" s="147" t="s">
        <v>760</v>
      </c>
      <c r="B45" s="414" t="s">
        <v>761</v>
      </c>
      <c r="C45" s="414"/>
      <c r="D45" s="414"/>
      <c r="E45" s="414"/>
      <c r="F45" s="414" t="s">
        <v>747</v>
      </c>
      <c r="G45" s="414"/>
      <c r="H45" s="414"/>
      <c r="I45" s="414"/>
      <c r="J45" s="414"/>
      <c r="K45" s="414"/>
      <c r="L45" s="414"/>
      <c r="M45" s="414"/>
      <c r="N45" s="414"/>
      <c r="O45" s="414"/>
    </row>
    <row r="46" spans="1:15" s="103" customFormat="1" ht="12.95" customHeight="1" x14ac:dyDescent="0.2">
      <c r="A46" s="147" t="s">
        <v>762</v>
      </c>
      <c r="B46" s="414" t="s">
        <v>763</v>
      </c>
      <c r="C46" s="414"/>
      <c r="D46" s="414"/>
      <c r="E46" s="414"/>
      <c r="F46" s="414" t="s">
        <v>747</v>
      </c>
      <c r="G46" s="414"/>
      <c r="H46" s="414"/>
      <c r="I46" s="414"/>
      <c r="J46" s="414"/>
      <c r="K46" s="414"/>
      <c r="L46" s="414"/>
      <c r="M46" s="414"/>
      <c r="N46" s="414"/>
      <c r="O46" s="414"/>
    </row>
    <row r="47" spans="1:15" s="103" customFormat="1" ht="12.95" customHeight="1" x14ac:dyDescent="0.2">
      <c r="A47" s="147" t="s">
        <v>764</v>
      </c>
      <c r="B47" s="414" t="s">
        <v>765</v>
      </c>
      <c r="C47" s="414"/>
      <c r="D47" s="414"/>
      <c r="E47" s="414"/>
      <c r="F47" s="414" t="s">
        <v>747</v>
      </c>
      <c r="G47" s="414"/>
      <c r="H47" s="414"/>
      <c r="I47" s="414"/>
      <c r="J47" s="414"/>
      <c r="K47" s="414"/>
      <c r="L47" s="414"/>
      <c r="M47" s="414"/>
      <c r="N47" s="414"/>
      <c r="O47" s="414"/>
    </row>
    <row r="48" spans="1:15" s="103" customFormat="1" ht="12.95" customHeight="1" x14ac:dyDescent="0.2">
      <c r="A48" s="147" t="s">
        <v>766</v>
      </c>
      <c r="B48" s="414" t="s">
        <v>767</v>
      </c>
      <c r="C48" s="414"/>
      <c r="D48" s="414"/>
      <c r="E48" s="414"/>
      <c r="F48" s="414" t="s">
        <v>747</v>
      </c>
      <c r="G48" s="414"/>
      <c r="H48" s="414"/>
      <c r="I48" s="414"/>
      <c r="J48" s="414"/>
      <c r="K48" s="414"/>
      <c r="L48" s="414"/>
      <c r="M48" s="414"/>
      <c r="N48" s="414"/>
      <c r="O48" s="414"/>
    </row>
    <row r="49" spans="1:15" s="103" customFormat="1" ht="12.95" customHeight="1" x14ac:dyDescent="0.2">
      <c r="A49" s="147" t="s">
        <v>768</v>
      </c>
      <c r="B49" s="414" t="s">
        <v>769</v>
      </c>
      <c r="C49" s="414"/>
      <c r="D49" s="414"/>
      <c r="E49" s="414"/>
      <c r="F49" s="414" t="s">
        <v>747</v>
      </c>
      <c r="G49" s="414"/>
      <c r="H49" s="414"/>
      <c r="I49" s="414"/>
      <c r="J49" s="414"/>
      <c r="K49" s="414"/>
      <c r="L49" s="414"/>
      <c r="M49" s="414"/>
      <c r="N49" s="414"/>
      <c r="O49" s="414"/>
    </row>
    <row r="50" spans="1:15" s="103" customFormat="1" ht="12.95" customHeight="1" x14ac:dyDescent="0.2">
      <c r="A50" s="147" t="s">
        <v>770</v>
      </c>
      <c r="B50" s="414" t="s">
        <v>771</v>
      </c>
      <c r="C50" s="414"/>
      <c r="D50" s="414"/>
      <c r="E50" s="414"/>
      <c r="F50" s="414" t="s">
        <v>747</v>
      </c>
      <c r="G50" s="414"/>
      <c r="H50" s="414"/>
      <c r="I50" s="414"/>
      <c r="J50" s="414"/>
      <c r="K50" s="414"/>
      <c r="L50" s="414"/>
      <c r="M50" s="414"/>
      <c r="N50" s="414"/>
      <c r="O50" s="414"/>
    </row>
    <row r="51" spans="1:15" s="103" customFormat="1" ht="12.95" customHeight="1" x14ac:dyDescent="0.2">
      <c r="A51" s="147" t="s">
        <v>772</v>
      </c>
      <c r="B51" s="414" t="s">
        <v>773</v>
      </c>
      <c r="C51" s="414"/>
      <c r="D51" s="414"/>
      <c r="E51" s="414"/>
      <c r="F51" s="414" t="s">
        <v>747</v>
      </c>
      <c r="G51" s="414"/>
      <c r="H51" s="414"/>
      <c r="I51" s="414"/>
      <c r="J51" s="414"/>
      <c r="K51" s="414"/>
      <c r="L51" s="414"/>
      <c r="M51" s="414"/>
      <c r="N51" s="414"/>
      <c r="O51" s="414"/>
    </row>
    <row r="52" spans="1:15" s="103" customFormat="1" ht="12.95" customHeight="1" x14ac:dyDescent="0.2">
      <c r="A52" s="147" t="s">
        <v>774</v>
      </c>
      <c r="B52" s="414" t="s">
        <v>775</v>
      </c>
      <c r="C52" s="414"/>
      <c r="D52" s="414"/>
      <c r="E52" s="414"/>
      <c r="F52" s="414" t="s">
        <v>747</v>
      </c>
      <c r="G52" s="414"/>
      <c r="H52" s="414"/>
      <c r="I52" s="414"/>
      <c r="J52" s="414"/>
      <c r="K52" s="414"/>
      <c r="L52" s="414"/>
      <c r="M52" s="414"/>
      <c r="N52" s="414"/>
      <c r="O52" s="414"/>
    </row>
    <row r="53" spans="1:15" s="103" customFormat="1" ht="12.95" hidden="1" customHeight="1" x14ac:dyDescent="0.2">
      <c r="A53" s="147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 s="103" customFormat="1" ht="12.95" customHeight="1" x14ac:dyDescent="0.2"/>
    <row r="55" spans="1:15" s="103" customFormat="1" ht="12.95" customHeight="1" x14ac:dyDescent="0.2">
      <c r="A55" s="397" t="s">
        <v>776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7"/>
    </row>
    <row r="56" spans="1:15" s="103" customFormat="1" ht="9" customHeight="1" x14ac:dyDescent="0.2"/>
    <row r="57" spans="1:15" s="103" customFormat="1" ht="12.95" customHeight="1" x14ac:dyDescent="0.2">
      <c r="A57" s="382" t="s">
        <v>777</v>
      </c>
      <c r="B57" s="382"/>
      <c r="C57" s="382"/>
      <c r="D57" s="382" t="s">
        <v>778</v>
      </c>
      <c r="E57" s="382"/>
      <c r="F57" s="382"/>
      <c r="G57" s="382" t="s">
        <v>779</v>
      </c>
      <c r="H57" s="382"/>
      <c r="I57" s="382"/>
      <c r="J57" s="382" t="s">
        <v>780</v>
      </c>
      <c r="K57" s="382"/>
      <c r="L57" s="382"/>
      <c r="M57" s="415" t="s">
        <v>781</v>
      </c>
      <c r="N57" s="415"/>
      <c r="O57" s="382" t="s">
        <v>782</v>
      </c>
    </row>
    <row r="58" spans="1:15" s="103" customFormat="1" ht="114" customHeight="1" x14ac:dyDescent="0.2">
      <c r="A58" s="382"/>
      <c r="B58" s="382"/>
      <c r="C58" s="382"/>
      <c r="D58" s="8" t="s">
        <v>783</v>
      </c>
      <c r="E58" s="8" t="s">
        <v>784</v>
      </c>
      <c r="F58" s="8" t="s">
        <v>785</v>
      </c>
      <c r="G58" s="8" t="s">
        <v>783</v>
      </c>
      <c r="H58" s="8" t="s">
        <v>784</v>
      </c>
      <c r="I58" s="8" t="s">
        <v>785</v>
      </c>
      <c r="J58" s="8" t="s">
        <v>783</v>
      </c>
      <c r="K58" s="8" t="s">
        <v>784</v>
      </c>
      <c r="L58" s="8" t="s">
        <v>785</v>
      </c>
      <c r="M58" s="8" t="s">
        <v>786</v>
      </c>
      <c r="N58" s="8" t="s">
        <v>787</v>
      </c>
      <c r="O58" s="382"/>
    </row>
    <row r="59" spans="1:15" s="103" customFormat="1" ht="12.95" customHeight="1" x14ac:dyDescent="0.2">
      <c r="A59" s="399">
        <v>1</v>
      </c>
      <c r="B59" s="399"/>
      <c r="C59" s="399"/>
      <c r="D59" s="10">
        <v>2</v>
      </c>
      <c r="E59" s="10">
        <v>3</v>
      </c>
      <c r="F59" s="10">
        <v>4</v>
      </c>
      <c r="G59" s="10">
        <v>5</v>
      </c>
      <c r="H59" s="10">
        <v>6</v>
      </c>
      <c r="I59" s="10">
        <v>7</v>
      </c>
      <c r="J59" s="10">
        <v>8</v>
      </c>
      <c r="K59" s="10">
        <v>9</v>
      </c>
      <c r="L59" s="10">
        <v>10</v>
      </c>
      <c r="M59" s="10">
        <v>11</v>
      </c>
      <c r="N59" s="10">
        <v>12</v>
      </c>
      <c r="O59" s="10">
        <v>13</v>
      </c>
    </row>
    <row r="60" spans="1:15" s="103" customFormat="1" ht="12.95" customHeight="1" x14ac:dyDescent="0.2">
      <c r="A60" s="414" t="s">
        <v>788</v>
      </c>
      <c r="B60" s="414"/>
      <c r="C60" s="414"/>
      <c r="D60" s="358">
        <v>7632150</v>
      </c>
      <c r="E60" s="359"/>
      <c r="F60" s="359"/>
      <c r="G60" s="358">
        <v>7297604</v>
      </c>
      <c r="H60" s="359"/>
      <c r="I60" s="359"/>
      <c r="J60" s="360">
        <v>-334546</v>
      </c>
      <c r="K60" s="361"/>
      <c r="L60" s="361"/>
      <c r="M60" s="362">
        <v>95.6</v>
      </c>
      <c r="N60" s="361"/>
      <c r="O60" s="361"/>
    </row>
    <row r="61" spans="1:15" s="103" customFormat="1" ht="12.95" hidden="1" customHeight="1" x14ac:dyDescent="0.2">
      <c r="A61" s="414"/>
      <c r="B61" s="414"/>
      <c r="C61" s="414"/>
      <c r="D61" s="359"/>
      <c r="E61" s="359"/>
      <c r="F61" s="359"/>
      <c r="G61" s="359"/>
      <c r="H61" s="359"/>
      <c r="I61" s="359"/>
      <c r="J61" s="361"/>
      <c r="K61" s="361"/>
      <c r="L61" s="361"/>
      <c r="M61" s="361"/>
      <c r="N61" s="361"/>
      <c r="O61" s="361"/>
    </row>
    <row r="62" spans="1:15" s="103" customFormat="1" ht="12.95" customHeight="1" x14ac:dyDescent="0.2">
      <c r="A62" s="382" t="s">
        <v>94</v>
      </c>
      <c r="B62" s="382"/>
      <c r="C62" s="382"/>
      <c r="D62" s="363">
        <v>7632150</v>
      </c>
      <c r="E62" s="364"/>
      <c r="F62" s="364"/>
      <c r="G62" s="363">
        <v>7297604</v>
      </c>
      <c r="H62" s="364"/>
      <c r="I62" s="364"/>
      <c r="J62" s="360">
        <v>-334546</v>
      </c>
      <c r="K62" s="364"/>
      <c r="L62" s="364"/>
      <c r="M62" s="362">
        <v>95.6</v>
      </c>
      <c r="N62" s="364"/>
      <c r="O62" s="364"/>
    </row>
    <row r="63" spans="1:15" s="103" customFormat="1" ht="12.95" customHeight="1" x14ac:dyDescent="0.2"/>
    <row r="64" spans="1:15" s="103" customFormat="1" ht="12.95" customHeight="1" x14ac:dyDescent="0.2">
      <c r="A64" s="397" t="s">
        <v>789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</row>
    <row r="65" spans="1:15" s="103" customFormat="1" ht="8.1" customHeight="1" x14ac:dyDescent="0.2"/>
    <row r="66" spans="1:15" s="103" customFormat="1" ht="38.1" customHeight="1" x14ac:dyDescent="0.2">
      <c r="A66" s="8" t="s">
        <v>790</v>
      </c>
      <c r="B66" s="382" t="s">
        <v>791</v>
      </c>
      <c r="C66" s="382"/>
      <c r="D66" s="382" t="s">
        <v>792</v>
      </c>
      <c r="E66" s="382"/>
      <c r="F66" s="382" t="s">
        <v>793</v>
      </c>
      <c r="G66" s="382"/>
      <c r="H66" s="382" t="s">
        <v>794</v>
      </c>
      <c r="I66" s="382"/>
      <c r="J66" s="382"/>
      <c r="K66" s="382" t="s">
        <v>795</v>
      </c>
      <c r="L66" s="382"/>
      <c r="M66" s="382" t="s">
        <v>796</v>
      </c>
      <c r="N66" s="382"/>
      <c r="O66" s="382"/>
    </row>
    <row r="67" spans="1:15" s="103" customFormat="1" ht="12.95" customHeight="1" x14ac:dyDescent="0.2">
      <c r="A67" s="10">
        <v>1</v>
      </c>
      <c r="B67" s="399">
        <v>2</v>
      </c>
      <c r="C67" s="399"/>
      <c r="D67" s="399">
        <v>3</v>
      </c>
      <c r="E67" s="399"/>
      <c r="F67" s="399">
        <v>4</v>
      </c>
      <c r="G67" s="399"/>
      <c r="H67" s="399">
        <v>5</v>
      </c>
      <c r="I67" s="399"/>
      <c r="J67" s="399"/>
      <c r="K67" s="399">
        <v>6</v>
      </c>
      <c r="L67" s="399"/>
      <c r="M67" s="399">
        <v>7</v>
      </c>
      <c r="N67" s="399"/>
      <c r="O67" s="399"/>
    </row>
    <row r="68" spans="1:15" s="103" customFormat="1" ht="114" customHeight="1" x14ac:dyDescent="0.2">
      <c r="A68" s="365" t="s">
        <v>797</v>
      </c>
      <c r="B68" s="416" t="s">
        <v>798</v>
      </c>
      <c r="C68" s="416"/>
      <c r="D68" s="416" t="s">
        <v>799</v>
      </c>
      <c r="E68" s="416"/>
      <c r="F68" s="416" t="s">
        <v>800</v>
      </c>
      <c r="G68" s="416"/>
      <c r="H68" s="416" t="s">
        <v>801</v>
      </c>
      <c r="I68" s="416"/>
      <c r="J68" s="416"/>
      <c r="K68" s="416"/>
      <c r="L68" s="416"/>
      <c r="M68" s="416" t="s">
        <v>802</v>
      </c>
      <c r="N68" s="416"/>
      <c r="O68" s="416"/>
    </row>
    <row r="69" spans="1:15" s="103" customFormat="1" ht="12.95" hidden="1" customHeight="1" x14ac:dyDescent="0.2">
      <c r="A69" s="365"/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416"/>
      <c r="N69" s="416"/>
      <c r="O69" s="416"/>
    </row>
    <row r="70" spans="1:15" s="103" customFormat="1" ht="12.95" customHeight="1" x14ac:dyDescent="0.2">
      <c r="A70" s="8" t="s">
        <v>94</v>
      </c>
      <c r="B70" s="382" t="s">
        <v>150</v>
      </c>
      <c r="C70" s="382"/>
      <c r="D70" s="382" t="s">
        <v>150</v>
      </c>
      <c r="E70" s="382"/>
      <c r="F70" s="382" t="s">
        <v>150</v>
      </c>
      <c r="G70" s="382"/>
      <c r="H70" s="382"/>
      <c r="I70" s="382"/>
      <c r="J70" s="382"/>
      <c r="K70" s="417">
        <v>0</v>
      </c>
      <c r="L70" s="417"/>
      <c r="M70" s="382"/>
      <c r="N70" s="382"/>
      <c r="O70" s="382"/>
    </row>
    <row r="71" spans="1:15" s="103" customFormat="1" ht="12.95" customHeight="1" x14ac:dyDescent="0.2"/>
    <row r="72" spans="1:15" s="103" customFormat="1" ht="12.95" customHeight="1" x14ac:dyDescent="0.2">
      <c r="A72" s="397" t="s">
        <v>803</v>
      </c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</row>
    <row r="73" spans="1:15" s="103" customFormat="1" ht="9.9499999999999993" customHeight="1" x14ac:dyDescent="0.2"/>
    <row r="74" spans="1:15" s="103" customFormat="1" ht="26.1" customHeight="1" x14ac:dyDescent="0.2">
      <c r="A74" s="418" t="s">
        <v>804</v>
      </c>
      <c r="B74" s="418"/>
      <c r="C74" s="418"/>
      <c r="D74" s="418" t="s">
        <v>805</v>
      </c>
      <c r="E74" s="418"/>
      <c r="F74" s="382" t="s">
        <v>806</v>
      </c>
      <c r="G74" s="382"/>
      <c r="H74" s="382"/>
      <c r="I74" s="382"/>
      <c r="J74" s="418" t="s">
        <v>807</v>
      </c>
      <c r="K74" s="418"/>
      <c r="L74" s="418"/>
      <c r="M74" s="418"/>
      <c r="N74" s="419" t="s">
        <v>808</v>
      </c>
      <c r="O74" s="419"/>
    </row>
    <row r="75" spans="1:15" s="103" customFormat="1" ht="24.95" customHeight="1" x14ac:dyDescent="0.2">
      <c r="A75" s="418"/>
      <c r="B75" s="418"/>
      <c r="C75" s="418"/>
      <c r="D75" s="418"/>
      <c r="E75" s="418"/>
      <c r="F75" s="418" t="s">
        <v>45</v>
      </c>
      <c r="G75" s="418"/>
      <c r="H75" s="418" t="s">
        <v>46</v>
      </c>
      <c r="I75" s="418"/>
      <c r="J75" s="418" t="s">
        <v>45</v>
      </c>
      <c r="K75" s="418"/>
      <c r="L75" s="418" t="s">
        <v>46</v>
      </c>
      <c r="M75" s="418"/>
      <c r="N75" s="419"/>
      <c r="O75" s="419"/>
    </row>
    <row r="76" spans="1:15" s="103" customFormat="1" ht="12.95" customHeight="1" x14ac:dyDescent="0.2">
      <c r="A76" s="399">
        <v>1</v>
      </c>
      <c r="B76" s="399"/>
      <c r="C76" s="399"/>
      <c r="D76" s="399">
        <v>2</v>
      </c>
      <c r="E76" s="399"/>
      <c r="F76" s="399">
        <v>3</v>
      </c>
      <c r="G76" s="399"/>
      <c r="H76" s="399">
        <v>4</v>
      </c>
      <c r="I76" s="399"/>
      <c r="J76" s="399">
        <v>5</v>
      </c>
      <c r="K76" s="399"/>
      <c r="L76" s="399">
        <v>6</v>
      </c>
      <c r="M76" s="399"/>
      <c r="N76" s="399">
        <v>7</v>
      </c>
      <c r="O76" s="399"/>
    </row>
    <row r="77" spans="1:15" s="103" customFormat="1" ht="12.95" customHeight="1" x14ac:dyDescent="0.2">
      <c r="A77" s="420" t="s">
        <v>809</v>
      </c>
      <c r="B77" s="420"/>
      <c r="C77" s="420"/>
      <c r="D77" s="406">
        <v>1041281</v>
      </c>
      <c r="E77" s="406"/>
      <c r="F77" s="403"/>
      <c r="G77" s="403"/>
      <c r="H77" s="403"/>
      <c r="I77" s="403"/>
      <c r="J77" s="403">
        <f>J79</f>
        <v>1128023</v>
      </c>
      <c r="K77" s="403"/>
      <c r="L77" s="406">
        <f>L79</f>
        <v>1097033</v>
      </c>
      <c r="M77" s="406"/>
      <c r="N77" s="403"/>
      <c r="O77" s="403"/>
    </row>
    <row r="78" spans="1:15" s="103" customFormat="1" ht="12.95" customHeight="1" x14ac:dyDescent="0.2">
      <c r="A78" s="420" t="s">
        <v>810</v>
      </c>
      <c r="B78" s="420"/>
      <c r="C78" s="420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</row>
    <row r="79" spans="1:15" s="103" customFormat="1" ht="33.75" customHeight="1" x14ac:dyDescent="0.2">
      <c r="A79" s="414" t="s">
        <v>811</v>
      </c>
      <c r="B79" s="414"/>
      <c r="C79" s="414"/>
      <c r="D79" s="421">
        <v>1041281</v>
      </c>
      <c r="E79" s="421"/>
      <c r="F79" s="416"/>
      <c r="G79" s="416"/>
      <c r="H79" s="416"/>
      <c r="I79" s="416"/>
      <c r="J79" s="416">
        <v>1128023</v>
      </c>
      <c r="K79" s="416"/>
      <c r="L79" s="421">
        <v>1097033</v>
      </c>
      <c r="M79" s="421"/>
      <c r="N79" s="411"/>
      <c r="O79" s="411"/>
    </row>
    <row r="80" spans="1:15" s="103" customFormat="1" ht="12.95" customHeight="1" x14ac:dyDescent="0.2">
      <c r="A80" s="414" t="s">
        <v>812</v>
      </c>
      <c r="B80" s="414"/>
      <c r="C80" s="414"/>
      <c r="D80" s="416"/>
      <c r="E80" s="416"/>
      <c r="F80" s="416"/>
      <c r="G80" s="416"/>
      <c r="H80" s="416"/>
      <c r="I80" s="416"/>
      <c r="J80" s="416"/>
      <c r="K80" s="416"/>
      <c r="L80" s="422"/>
      <c r="M80" s="422"/>
      <c r="N80" s="406"/>
      <c r="O80" s="406"/>
    </row>
    <row r="81" spans="1:15" s="103" customFormat="1" ht="11.25" customHeight="1" x14ac:dyDescent="0.2">
      <c r="A81" s="414"/>
      <c r="B81" s="414"/>
      <c r="C81" s="414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403"/>
      <c r="O81" s="403"/>
    </row>
    <row r="82" spans="1:15" s="103" customFormat="1" ht="22.5" customHeight="1" x14ac:dyDescent="0.2">
      <c r="A82" s="420" t="s">
        <v>813</v>
      </c>
      <c r="B82" s="420"/>
      <c r="C82" s="420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</row>
    <row r="83" spans="1:15" s="103" customFormat="1" ht="12.95" customHeight="1" x14ac:dyDescent="0.2">
      <c r="A83" s="420" t="s">
        <v>810</v>
      </c>
      <c r="B83" s="420"/>
      <c r="C83" s="420"/>
      <c r="D83" s="423"/>
      <c r="E83" s="423"/>
      <c r="F83" s="415"/>
      <c r="G83" s="415"/>
      <c r="H83" s="383"/>
      <c r="I83" s="383"/>
      <c r="J83" s="423"/>
      <c r="K83" s="423"/>
      <c r="L83" s="415"/>
      <c r="M83" s="415"/>
      <c r="N83" s="415"/>
      <c r="O83" s="415"/>
    </row>
    <row r="84" spans="1:15" s="103" customFormat="1" ht="12.95" hidden="1" customHeight="1" x14ac:dyDescent="0.2">
      <c r="A84" s="414"/>
      <c r="B84" s="414"/>
      <c r="C84" s="414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403"/>
      <c r="O84" s="403"/>
    </row>
    <row r="85" spans="1:15" s="103" customFormat="1" ht="22.5" customHeight="1" x14ac:dyDescent="0.2">
      <c r="A85" s="420" t="s">
        <v>814</v>
      </c>
      <c r="B85" s="420"/>
      <c r="C85" s="420"/>
      <c r="D85" s="403"/>
      <c r="E85" s="403"/>
      <c r="F85" s="403"/>
      <c r="G85" s="403"/>
      <c r="H85" s="403"/>
      <c r="I85" s="403"/>
      <c r="J85" s="403"/>
      <c r="K85" s="403"/>
      <c r="L85" s="403"/>
      <c r="M85" s="403"/>
      <c r="N85" s="403"/>
      <c r="O85" s="403"/>
    </row>
    <row r="86" spans="1:15" s="103" customFormat="1" ht="12.95" customHeight="1" x14ac:dyDescent="0.2">
      <c r="A86" s="420" t="s">
        <v>810</v>
      </c>
      <c r="B86" s="420"/>
      <c r="C86" s="420"/>
      <c r="D86" s="423"/>
      <c r="E86" s="423"/>
      <c r="F86" s="415"/>
      <c r="G86" s="415"/>
      <c r="H86" s="383"/>
      <c r="I86" s="383"/>
      <c r="J86" s="423"/>
      <c r="K86" s="423"/>
      <c r="L86" s="415"/>
      <c r="M86" s="415"/>
      <c r="N86" s="415"/>
      <c r="O86" s="415"/>
    </row>
    <row r="87" spans="1:15" s="103" customFormat="1" ht="12.95" hidden="1" customHeight="1" x14ac:dyDescent="0.2">
      <c r="A87" s="414"/>
      <c r="B87" s="414"/>
      <c r="C87" s="414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403"/>
      <c r="O87" s="403"/>
    </row>
    <row r="88" spans="1:15" s="103" customFormat="1" ht="12.95" customHeight="1" x14ac:dyDescent="0.2">
      <c r="A88" s="420" t="s">
        <v>94</v>
      </c>
      <c r="B88" s="420"/>
      <c r="C88" s="420"/>
      <c r="D88" s="406">
        <v>1041281</v>
      </c>
      <c r="E88" s="406"/>
      <c r="F88" s="403"/>
      <c r="G88" s="403"/>
      <c r="H88" s="403"/>
      <c r="I88" s="403"/>
      <c r="J88" s="403"/>
      <c r="K88" s="403"/>
      <c r="L88" s="406">
        <f>L79</f>
        <v>1097033</v>
      </c>
      <c r="M88" s="406"/>
      <c r="N88" s="403"/>
      <c r="O88" s="403"/>
    </row>
    <row r="90" spans="1:15" ht="30.75" customHeight="1" x14ac:dyDescent="0.2">
      <c r="A90" s="432" t="s">
        <v>969</v>
      </c>
      <c r="B90" s="432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432"/>
      <c r="O90" s="432"/>
    </row>
    <row r="91" spans="1:15" ht="36" customHeight="1" x14ac:dyDescent="0.2">
      <c r="A91" s="432" t="s">
        <v>970</v>
      </c>
      <c r="B91" s="432"/>
      <c r="C91" s="432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432"/>
      <c r="O91" s="432"/>
    </row>
  </sheetData>
  <mergeCells count="301">
    <mergeCell ref="A90:O90"/>
    <mergeCell ref="A91:O91"/>
    <mergeCell ref="N88:O88"/>
    <mergeCell ref="A88:C88"/>
    <mergeCell ref="D88:E88"/>
    <mergeCell ref="F88:G88"/>
    <mergeCell ref="H88:I88"/>
    <mergeCell ref="J88:K88"/>
    <mergeCell ref="L88:M88"/>
    <mergeCell ref="N86:O86"/>
    <mergeCell ref="A87:C87"/>
    <mergeCell ref="D87:E87"/>
    <mergeCell ref="F87:G87"/>
    <mergeCell ref="H87:I87"/>
    <mergeCell ref="J87:K87"/>
    <mergeCell ref="L87:M87"/>
    <mergeCell ref="N87:O87"/>
    <mergeCell ref="A86:C86"/>
    <mergeCell ref="D86:E86"/>
    <mergeCell ref="F86:G86"/>
    <mergeCell ref="H86:I86"/>
    <mergeCell ref="J86:K86"/>
    <mergeCell ref="L86:M86"/>
    <mergeCell ref="N84:O84"/>
    <mergeCell ref="A85:C85"/>
    <mergeCell ref="D85:E85"/>
    <mergeCell ref="F85:G85"/>
    <mergeCell ref="H85:I85"/>
    <mergeCell ref="J85:K85"/>
    <mergeCell ref="L85:M85"/>
    <mergeCell ref="N85:O85"/>
    <mergeCell ref="A84:C84"/>
    <mergeCell ref="D84:E84"/>
    <mergeCell ref="F84:G84"/>
    <mergeCell ref="H84:I84"/>
    <mergeCell ref="J84:K84"/>
    <mergeCell ref="L84:M84"/>
    <mergeCell ref="N82:O82"/>
    <mergeCell ref="A83:C83"/>
    <mergeCell ref="D83:E83"/>
    <mergeCell ref="F83:G83"/>
    <mergeCell ref="H83:I83"/>
    <mergeCell ref="J83:K83"/>
    <mergeCell ref="L83:M83"/>
    <mergeCell ref="N83:O83"/>
    <mergeCell ref="A82:C82"/>
    <mergeCell ref="D82:E82"/>
    <mergeCell ref="F82:G82"/>
    <mergeCell ref="H82:I82"/>
    <mergeCell ref="J82:K82"/>
    <mergeCell ref="L82:M82"/>
    <mergeCell ref="N80:O80"/>
    <mergeCell ref="A81:C81"/>
    <mergeCell ref="D81:E81"/>
    <mergeCell ref="F81:G81"/>
    <mergeCell ref="H81:I81"/>
    <mergeCell ref="J81:K81"/>
    <mergeCell ref="L81:M81"/>
    <mergeCell ref="N81:O81"/>
    <mergeCell ref="A80:C80"/>
    <mergeCell ref="D80:E80"/>
    <mergeCell ref="F80:G80"/>
    <mergeCell ref="H80:I80"/>
    <mergeCell ref="J80:K80"/>
    <mergeCell ref="L80:M80"/>
    <mergeCell ref="N78:O78"/>
    <mergeCell ref="A79:C79"/>
    <mergeCell ref="D79:E79"/>
    <mergeCell ref="F79:G79"/>
    <mergeCell ref="H79:I79"/>
    <mergeCell ref="J79:K79"/>
    <mergeCell ref="L79:M79"/>
    <mergeCell ref="N79:O79"/>
    <mergeCell ref="A78:C78"/>
    <mergeCell ref="D78:E78"/>
    <mergeCell ref="F78:G78"/>
    <mergeCell ref="H78:I78"/>
    <mergeCell ref="J78:K78"/>
    <mergeCell ref="L78:M78"/>
    <mergeCell ref="N76:O76"/>
    <mergeCell ref="A77:C77"/>
    <mergeCell ref="D77:E77"/>
    <mergeCell ref="F77:G77"/>
    <mergeCell ref="H77:I77"/>
    <mergeCell ref="J77:K77"/>
    <mergeCell ref="L77:M77"/>
    <mergeCell ref="N77:O77"/>
    <mergeCell ref="A76:C76"/>
    <mergeCell ref="D76:E76"/>
    <mergeCell ref="F76:G76"/>
    <mergeCell ref="H76:I76"/>
    <mergeCell ref="J76:K76"/>
    <mergeCell ref="L76:M76"/>
    <mergeCell ref="A72:O72"/>
    <mergeCell ref="A74:C75"/>
    <mergeCell ref="D74:E75"/>
    <mergeCell ref="F74:I74"/>
    <mergeCell ref="J74:M74"/>
    <mergeCell ref="N74:O75"/>
    <mergeCell ref="F75:G75"/>
    <mergeCell ref="H75:I75"/>
    <mergeCell ref="J75:K75"/>
    <mergeCell ref="L75:M75"/>
    <mergeCell ref="B70:C70"/>
    <mergeCell ref="D70:E70"/>
    <mergeCell ref="F70:G70"/>
    <mergeCell ref="H70:J70"/>
    <mergeCell ref="K70:L70"/>
    <mergeCell ref="M70:O70"/>
    <mergeCell ref="B69:C69"/>
    <mergeCell ref="D69:E69"/>
    <mergeCell ref="F69:G69"/>
    <mergeCell ref="H69:J69"/>
    <mergeCell ref="K69:L69"/>
    <mergeCell ref="M69:O69"/>
    <mergeCell ref="B68:C68"/>
    <mergeCell ref="D68:E68"/>
    <mergeCell ref="F68:G68"/>
    <mergeCell ref="H68:J68"/>
    <mergeCell ref="K68:L68"/>
    <mergeCell ref="M68:O68"/>
    <mergeCell ref="B67:C67"/>
    <mergeCell ref="D67:E67"/>
    <mergeCell ref="F67:G67"/>
    <mergeCell ref="H67:J67"/>
    <mergeCell ref="K67:L67"/>
    <mergeCell ref="M67:O67"/>
    <mergeCell ref="B66:C66"/>
    <mergeCell ref="D66:E66"/>
    <mergeCell ref="F66:G66"/>
    <mergeCell ref="H66:J66"/>
    <mergeCell ref="K66:L66"/>
    <mergeCell ref="M66:O66"/>
    <mergeCell ref="O57:O58"/>
    <mergeCell ref="A59:C59"/>
    <mergeCell ref="A60:C60"/>
    <mergeCell ref="A61:C61"/>
    <mergeCell ref="A62:C62"/>
    <mergeCell ref="A64:O64"/>
    <mergeCell ref="B52:E52"/>
    <mergeCell ref="F52:O52"/>
    <mergeCell ref="B53:E53"/>
    <mergeCell ref="F53:O53"/>
    <mergeCell ref="A55:O55"/>
    <mergeCell ref="A57:C58"/>
    <mergeCell ref="D57:F57"/>
    <mergeCell ref="G57:I57"/>
    <mergeCell ref="J57:L57"/>
    <mergeCell ref="M57:N57"/>
    <mergeCell ref="B49:E49"/>
    <mergeCell ref="F49:O49"/>
    <mergeCell ref="B50:E50"/>
    <mergeCell ref="F50:O50"/>
    <mergeCell ref="B51:E51"/>
    <mergeCell ref="F51:O51"/>
    <mergeCell ref="B46:E46"/>
    <mergeCell ref="F46:O46"/>
    <mergeCell ref="B47:E47"/>
    <mergeCell ref="F47:O47"/>
    <mergeCell ref="B48:E48"/>
    <mergeCell ref="F48:O48"/>
    <mergeCell ref="B43:E43"/>
    <mergeCell ref="F43:O43"/>
    <mergeCell ref="B44:E44"/>
    <mergeCell ref="F44:O44"/>
    <mergeCell ref="B45:E45"/>
    <mergeCell ref="F45:O45"/>
    <mergeCell ref="B40:E40"/>
    <mergeCell ref="F40:O40"/>
    <mergeCell ref="B41:E41"/>
    <mergeCell ref="F41:O41"/>
    <mergeCell ref="B42:E42"/>
    <mergeCell ref="F42:O42"/>
    <mergeCell ref="B37:E37"/>
    <mergeCell ref="F37:O37"/>
    <mergeCell ref="B38:E38"/>
    <mergeCell ref="F38:O38"/>
    <mergeCell ref="B39:E39"/>
    <mergeCell ref="F39:O39"/>
    <mergeCell ref="A30:O30"/>
    <mergeCell ref="A31:O31"/>
    <mergeCell ref="A32:O32"/>
    <mergeCell ref="A34:O34"/>
    <mergeCell ref="B36:E36"/>
    <mergeCell ref="F36:O36"/>
    <mergeCell ref="A28:E28"/>
    <mergeCell ref="F28:G28"/>
    <mergeCell ref="H28:I28"/>
    <mergeCell ref="J28:K28"/>
    <mergeCell ref="L28:M28"/>
    <mergeCell ref="N28:O28"/>
    <mergeCell ref="A27:E27"/>
    <mergeCell ref="F27:G27"/>
    <mergeCell ref="H27:I27"/>
    <mergeCell ref="J27:K27"/>
    <mergeCell ref="L27:M27"/>
    <mergeCell ref="N27:O27"/>
    <mergeCell ref="A26:E26"/>
    <mergeCell ref="F26:G26"/>
    <mergeCell ref="H26:I26"/>
    <mergeCell ref="J26:K26"/>
    <mergeCell ref="L26:M26"/>
    <mergeCell ref="N26:O26"/>
    <mergeCell ref="A25:E25"/>
    <mergeCell ref="F25:G25"/>
    <mergeCell ref="H25:I25"/>
    <mergeCell ref="J25:K25"/>
    <mergeCell ref="L25:M25"/>
    <mergeCell ref="N25:O25"/>
    <mergeCell ref="A24:E24"/>
    <mergeCell ref="F24:G24"/>
    <mergeCell ref="H24:I24"/>
    <mergeCell ref="J24:K24"/>
    <mergeCell ref="L24:M24"/>
    <mergeCell ref="N24:O24"/>
    <mergeCell ref="A23:E23"/>
    <mergeCell ref="F23:G23"/>
    <mergeCell ref="H23:I23"/>
    <mergeCell ref="J23:K23"/>
    <mergeCell ref="L23:M23"/>
    <mergeCell ref="N23:O23"/>
    <mergeCell ref="A22:E22"/>
    <mergeCell ref="F22:G22"/>
    <mergeCell ref="H22:I22"/>
    <mergeCell ref="J22:K22"/>
    <mergeCell ref="L22:M22"/>
    <mergeCell ref="N22:O22"/>
    <mergeCell ref="A21:E21"/>
    <mergeCell ref="F21:G21"/>
    <mergeCell ref="H21:I21"/>
    <mergeCell ref="J21:K21"/>
    <mergeCell ref="L21:M21"/>
    <mergeCell ref="N21:O21"/>
    <mergeCell ref="A20:E20"/>
    <mergeCell ref="F20:G20"/>
    <mergeCell ref="H20:I20"/>
    <mergeCell ref="J20:K20"/>
    <mergeCell ref="L20:M20"/>
    <mergeCell ref="N20:O20"/>
    <mergeCell ref="A19:E19"/>
    <mergeCell ref="F19:G19"/>
    <mergeCell ref="H19:I19"/>
    <mergeCell ref="J19:K19"/>
    <mergeCell ref="L19:M19"/>
    <mergeCell ref="N19:O19"/>
    <mergeCell ref="A18:E18"/>
    <mergeCell ref="F18:G18"/>
    <mergeCell ref="H18:I18"/>
    <mergeCell ref="J18:K18"/>
    <mergeCell ref="L18:M18"/>
    <mergeCell ref="N18:O18"/>
    <mergeCell ref="A17:E17"/>
    <mergeCell ref="F17:G17"/>
    <mergeCell ref="H17:I17"/>
    <mergeCell ref="J17:K17"/>
    <mergeCell ref="L17:M17"/>
    <mergeCell ref="N17:O17"/>
    <mergeCell ref="A16:E16"/>
    <mergeCell ref="F16:G16"/>
    <mergeCell ref="H16:I16"/>
    <mergeCell ref="J16:K16"/>
    <mergeCell ref="L16:M16"/>
    <mergeCell ref="N16:O16"/>
    <mergeCell ref="A15:E15"/>
    <mergeCell ref="F15:G15"/>
    <mergeCell ref="H15:I15"/>
    <mergeCell ref="J15:K15"/>
    <mergeCell ref="L15:M15"/>
    <mergeCell ref="N15:O15"/>
    <mergeCell ref="A14:E14"/>
    <mergeCell ref="F14:G14"/>
    <mergeCell ref="H14:I14"/>
    <mergeCell ref="J14:K14"/>
    <mergeCell ref="L14:M14"/>
    <mergeCell ref="N14:O14"/>
    <mergeCell ref="A13:E13"/>
    <mergeCell ref="F13:G13"/>
    <mergeCell ref="H13:I13"/>
    <mergeCell ref="J13:K13"/>
    <mergeCell ref="L13:M13"/>
    <mergeCell ref="N13:O13"/>
    <mergeCell ref="A1:O1"/>
    <mergeCell ref="A2:O2"/>
    <mergeCell ref="A3:O3"/>
    <mergeCell ref="A4:O4"/>
    <mergeCell ref="A5:O5"/>
    <mergeCell ref="A7:O7"/>
    <mergeCell ref="A12:E12"/>
    <mergeCell ref="F12:G12"/>
    <mergeCell ref="H12:I12"/>
    <mergeCell ref="J12:K12"/>
    <mergeCell ref="L12:M12"/>
    <mergeCell ref="N12:O12"/>
    <mergeCell ref="A8:O8"/>
    <mergeCell ref="A9:O9"/>
    <mergeCell ref="A11:E11"/>
    <mergeCell ref="F11:G11"/>
    <mergeCell ref="H11:I11"/>
    <mergeCell ref="J11:K11"/>
    <mergeCell ref="L11:M11"/>
    <mergeCell ref="N11:O11"/>
  </mergeCells>
  <pageMargins left="0.74803149606299213" right="0.74803149606299213" top="0.98425196850393704" bottom="0.98425196850393704" header="0.51181102362204722" footer="0.51181102362204722"/>
  <pageSetup paperSize="9" scale="5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E198"/>
  <sheetViews>
    <sheetView topLeftCell="A125" workbookViewId="0">
      <selection activeCell="U113" sqref="U113"/>
    </sheetView>
  </sheetViews>
  <sheetFormatPr defaultColWidth="8.7109375" defaultRowHeight="11.45" customHeight="1" x14ac:dyDescent="0.2"/>
  <cols>
    <col min="1" max="1" width="4.5703125" style="366" customWidth="1"/>
    <col min="2" max="2" width="20.7109375" style="366" customWidth="1"/>
    <col min="3" max="11" width="6.7109375" style="366" customWidth="1"/>
    <col min="12" max="19" width="7.7109375" style="366" customWidth="1"/>
    <col min="20" max="20" width="10.42578125" style="366" customWidth="1"/>
    <col min="21" max="21" width="8.42578125" style="366" customWidth="1"/>
    <col min="22" max="31" width="7.7109375" style="366" customWidth="1"/>
    <col min="32" max="16384" width="8.7109375" style="7"/>
  </cols>
  <sheetData>
    <row r="1" spans="1:31" s="366" customFormat="1" ht="12.95" customHeight="1" x14ac:dyDescent="0.2"/>
    <row r="2" spans="1:31" s="366" customFormat="1" ht="12.95" customHeight="1" x14ac:dyDescent="0.2">
      <c r="B2" s="397" t="s">
        <v>815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</row>
    <row r="3" spans="1:31" s="366" customFormat="1" ht="12.95" customHeight="1" x14ac:dyDescent="0.2"/>
    <row r="4" spans="1:31" s="366" customFormat="1" ht="12.95" customHeight="1" x14ac:dyDescent="0.2">
      <c r="A4" s="382" t="s">
        <v>816</v>
      </c>
      <c r="B4" s="382" t="s">
        <v>817</v>
      </c>
      <c r="C4" s="382" t="s">
        <v>818</v>
      </c>
      <c r="D4" s="382"/>
      <c r="E4" s="382"/>
      <c r="F4" s="382"/>
      <c r="G4" s="418" t="s">
        <v>819</v>
      </c>
      <c r="H4" s="418"/>
      <c r="I4" s="418"/>
      <c r="J4" s="418"/>
      <c r="K4" s="418"/>
      <c r="L4" s="418"/>
      <c r="M4" s="418"/>
      <c r="N4" s="418"/>
      <c r="O4" s="418"/>
      <c r="P4" s="383" t="s">
        <v>820</v>
      </c>
      <c r="Q4" s="383"/>
      <c r="R4" s="383"/>
      <c r="S4" s="383"/>
      <c r="T4" s="383"/>
      <c r="U4" s="383"/>
      <c r="V4" s="383"/>
      <c r="W4" s="383"/>
      <c r="X4" s="383"/>
      <c r="Y4" s="383"/>
      <c r="Z4" s="382" t="s">
        <v>821</v>
      </c>
      <c r="AA4" s="382"/>
      <c r="AB4" s="382"/>
      <c r="AC4" s="382" t="s">
        <v>822</v>
      </c>
      <c r="AD4" s="382"/>
      <c r="AE4" s="382"/>
    </row>
    <row r="5" spans="1:31" s="366" customFormat="1" ht="38.1" customHeight="1" x14ac:dyDescent="0.2">
      <c r="A5" s="382"/>
      <c r="B5" s="382"/>
      <c r="C5" s="382"/>
      <c r="D5" s="382"/>
      <c r="E5" s="382"/>
      <c r="F5" s="382"/>
      <c r="G5" s="418"/>
      <c r="H5" s="418"/>
      <c r="I5" s="418"/>
      <c r="J5" s="418"/>
      <c r="K5" s="418"/>
      <c r="L5" s="418"/>
      <c r="M5" s="418"/>
      <c r="N5" s="418"/>
      <c r="O5" s="418"/>
      <c r="P5" s="427" t="s">
        <v>823</v>
      </c>
      <c r="Q5" s="427"/>
      <c r="R5" s="427"/>
      <c r="S5" s="427"/>
      <c r="T5" s="382" t="s">
        <v>824</v>
      </c>
      <c r="U5" s="382"/>
      <c r="V5" s="382"/>
      <c r="W5" s="382" t="s">
        <v>825</v>
      </c>
      <c r="X5" s="382"/>
      <c r="Y5" s="382"/>
      <c r="Z5" s="382"/>
      <c r="AA5" s="382"/>
      <c r="AB5" s="382"/>
      <c r="AC5" s="382"/>
      <c r="AD5" s="382"/>
      <c r="AE5" s="382"/>
    </row>
    <row r="6" spans="1:31" s="366" customFormat="1" ht="12.95" customHeight="1" x14ac:dyDescent="0.2">
      <c r="A6" s="10">
        <v>1</v>
      </c>
      <c r="B6" s="10">
        <v>2</v>
      </c>
      <c r="C6" s="399">
        <v>3</v>
      </c>
      <c r="D6" s="399"/>
      <c r="E6" s="399"/>
      <c r="F6" s="399"/>
      <c r="G6" s="426">
        <v>4</v>
      </c>
      <c r="H6" s="426"/>
      <c r="I6" s="426"/>
      <c r="J6" s="426"/>
      <c r="K6" s="426"/>
      <c r="L6" s="426"/>
      <c r="M6" s="426"/>
      <c r="N6" s="426"/>
      <c r="O6" s="426"/>
      <c r="P6" s="399">
        <v>5</v>
      </c>
      <c r="Q6" s="399"/>
      <c r="R6" s="399"/>
      <c r="S6" s="399"/>
      <c r="T6" s="399">
        <v>6</v>
      </c>
      <c r="U6" s="399"/>
      <c r="V6" s="399"/>
      <c r="W6" s="399">
        <v>7</v>
      </c>
      <c r="X6" s="399"/>
      <c r="Y6" s="399"/>
      <c r="Z6" s="399">
        <v>8</v>
      </c>
      <c r="AA6" s="399"/>
      <c r="AB6" s="399"/>
      <c r="AC6" s="399">
        <v>9</v>
      </c>
      <c r="AD6" s="399"/>
      <c r="AE6" s="399"/>
    </row>
    <row r="7" spans="1:31" s="366" customFormat="1" ht="12.95" customHeight="1" x14ac:dyDescent="0.2">
      <c r="A7" s="10">
        <v>1</v>
      </c>
      <c r="B7" s="60" t="s">
        <v>826</v>
      </c>
      <c r="C7" s="424">
        <v>1999</v>
      </c>
      <c r="D7" s="424"/>
      <c r="E7" s="424"/>
      <c r="F7" s="424"/>
      <c r="G7" s="425" t="s">
        <v>827</v>
      </c>
      <c r="H7" s="425"/>
      <c r="I7" s="425"/>
      <c r="J7" s="425"/>
      <c r="K7" s="425"/>
      <c r="L7" s="425"/>
      <c r="M7" s="425"/>
      <c r="N7" s="425"/>
      <c r="O7" s="425"/>
      <c r="P7" s="402">
        <v>294.10000000000002</v>
      </c>
      <c r="Q7" s="402"/>
      <c r="R7" s="402"/>
      <c r="S7" s="402"/>
      <c r="T7" s="402">
        <v>513</v>
      </c>
      <c r="U7" s="402"/>
      <c r="V7" s="402"/>
      <c r="W7" s="402">
        <v>436.5</v>
      </c>
      <c r="X7" s="402"/>
      <c r="Y7" s="402"/>
      <c r="Z7" s="411">
        <v>-76.5</v>
      </c>
      <c r="AA7" s="411"/>
      <c r="AB7" s="411"/>
      <c r="AC7" s="404">
        <v>85.1</v>
      </c>
      <c r="AD7" s="404"/>
      <c r="AE7" s="404"/>
    </row>
    <row r="8" spans="1:31" s="366" customFormat="1" ht="12.95" customHeight="1" x14ac:dyDescent="0.2">
      <c r="A8" s="10">
        <v>2</v>
      </c>
      <c r="B8" s="60" t="s">
        <v>826</v>
      </c>
      <c r="C8" s="424">
        <v>1999</v>
      </c>
      <c r="D8" s="424"/>
      <c r="E8" s="424"/>
      <c r="F8" s="424"/>
      <c r="G8" s="425" t="s">
        <v>827</v>
      </c>
      <c r="H8" s="425"/>
      <c r="I8" s="425"/>
      <c r="J8" s="425"/>
      <c r="K8" s="425"/>
      <c r="L8" s="425"/>
      <c r="M8" s="425"/>
      <c r="N8" s="425"/>
      <c r="O8" s="425"/>
      <c r="P8" s="402">
        <v>66.099999999999994</v>
      </c>
      <c r="Q8" s="402"/>
      <c r="R8" s="402"/>
      <c r="S8" s="402"/>
      <c r="T8" s="402">
        <v>56</v>
      </c>
      <c r="U8" s="402"/>
      <c r="V8" s="402"/>
      <c r="W8" s="402">
        <v>66.599999999999994</v>
      </c>
      <c r="X8" s="402"/>
      <c r="Y8" s="402"/>
      <c r="Z8" s="404">
        <v>10.6</v>
      </c>
      <c r="AA8" s="404"/>
      <c r="AB8" s="404"/>
      <c r="AC8" s="404">
        <v>118.9</v>
      </c>
      <c r="AD8" s="404"/>
      <c r="AE8" s="404"/>
    </row>
    <row r="9" spans="1:31" s="366" customFormat="1" ht="12.95" customHeight="1" x14ac:dyDescent="0.2">
      <c r="A9" s="10">
        <v>3</v>
      </c>
      <c r="B9" s="60" t="s">
        <v>828</v>
      </c>
      <c r="C9" s="424">
        <v>1995</v>
      </c>
      <c r="D9" s="424"/>
      <c r="E9" s="424"/>
      <c r="F9" s="424"/>
      <c r="G9" s="425" t="s">
        <v>827</v>
      </c>
      <c r="H9" s="425"/>
      <c r="I9" s="425"/>
      <c r="J9" s="425"/>
      <c r="K9" s="425"/>
      <c r="L9" s="425"/>
      <c r="M9" s="425"/>
      <c r="N9" s="425"/>
      <c r="O9" s="425"/>
      <c r="P9" s="402">
        <v>38.200000000000003</v>
      </c>
      <c r="Q9" s="402"/>
      <c r="R9" s="402"/>
      <c r="S9" s="402"/>
      <c r="T9" s="428" t="s">
        <v>56</v>
      </c>
      <c r="U9" s="428"/>
      <c r="V9" s="428"/>
      <c r="W9" s="428" t="s">
        <v>56</v>
      </c>
      <c r="X9" s="428"/>
      <c r="Y9" s="428"/>
      <c r="Z9" s="403" t="s">
        <v>56</v>
      </c>
      <c r="AA9" s="403"/>
      <c r="AB9" s="403"/>
      <c r="AC9" s="403" t="s">
        <v>56</v>
      </c>
      <c r="AD9" s="403"/>
      <c r="AE9" s="403"/>
    </row>
    <row r="10" spans="1:31" s="366" customFormat="1" ht="12.95" customHeight="1" x14ac:dyDescent="0.2">
      <c r="A10" s="10">
        <v>4</v>
      </c>
      <c r="B10" s="60" t="s">
        <v>826</v>
      </c>
      <c r="C10" s="424">
        <v>2008</v>
      </c>
      <c r="D10" s="424"/>
      <c r="E10" s="424"/>
      <c r="F10" s="424"/>
      <c r="G10" s="425" t="s">
        <v>827</v>
      </c>
      <c r="H10" s="425"/>
      <c r="I10" s="425"/>
      <c r="J10" s="425"/>
      <c r="K10" s="425"/>
      <c r="L10" s="425"/>
      <c r="M10" s="425"/>
      <c r="N10" s="425"/>
      <c r="O10" s="425"/>
      <c r="P10" s="402">
        <v>194.2</v>
      </c>
      <c r="Q10" s="402"/>
      <c r="R10" s="402"/>
      <c r="S10" s="402"/>
      <c r="T10" s="402">
        <v>275.2</v>
      </c>
      <c r="U10" s="402"/>
      <c r="V10" s="402"/>
      <c r="W10" s="402">
        <v>203</v>
      </c>
      <c r="X10" s="402"/>
      <c r="Y10" s="402"/>
      <c r="Z10" s="411">
        <v>-72.2</v>
      </c>
      <c r="AA10" s="411"/>
      <c r="AB10" s="411"/>
      <c r="AC10" s="404">
        <v>73.8</v>
      </c>
      <c r="AD10" s="404"/>
      <c r="AE10" s="404"/>
    </row>
    <row r="11" spans="1:31" s="366" customFormat="1" ht="12.95" customHeight="1" x14ac:dyDescent="0.2">
      <c r="A11" s="10">
        <v>5</v>
      </c>
      <c r="B11" s="60" t="s">
        <v>826</v>
      </c>
      <c r="C11" s="424">
        <v>2002</v>
      </c>
      <c r="D11" s="424"/>
      <c r="E11" s="424"/>
      <c r="F11" s="424"/>
      <c r="G11" s="425" t="s">
        <v>827</v>
      </c>
      <c r="H11" s="425"/>
      <c r="I11" s="425"/>
      <c r="J11" s="425"/>
      <c r="K11" s="425"/>
      <c r="L11" s="425"/>
      <c r="M11" s="425"/>
      <c r="N11" s="425"/>
      <c r="O11" s="425"/>
      <c r="P11" s="402">
        <v>342.5</v>
      </c>
      <c r="Q11" s="402"/>
      <c r="R11" s="402"/>
      <c r="S11" s="402"/>
      <c r="T11" s="402">
        <v>322</v>
      </c>
      <c r="U11" s="402"/>
      <c r="V11" s="402"/>
      <c r="W11" s="402">
        <v>339.6</v>
      </c>
      <c r="X11" s="402"/>
      <c r="Y11" s="402"/>
      <c r="Z11" s="404">
        <v>17.600000000000001</v>
      </c>
      <c r="AA11" s="404"/>
      <c r="AB11" s="404"/>
      <c r="AC11" s="404">
        <v>105.5</v>
      </c>
      <c r="AD11" s="404"/>
      <c r="AE11" s="404"/>
    </row>
    <row r="12" spans="1:31" s="366" customFormat="1" ht="12.95" customHeight="1" x14ac:dyDescent="0.2">
      <c r="A12" s="10">
        <v>6</v>
      </c>
      <c r="B12" s="60" t="s">
        <v>826</v>
      </c>
      <c r="C12" s="424">
        <v>2006</v>
      </c>
      <c r="D12" s="424"/>
      <c r="E12" s="424"/>
      <c r="F12" s="424"/>
      <c r="G12" s="425" t="s">
        <v>827</v>
      </c>
      <c r="H12" s="425"/>
      <c r="I12" s="425"/>
      <c r="J12" s="425"/>
      <c r="K12" s="425"/>
      <c r="L12" s="425"/>
      <c r="M12" s="425"/>
      <c r="N12" s="425"/>
      <c r="O12" s="425"/>
      <c r="P12" s="402">
        <v>223</v>
      </c>
      <c r="Q12" s="402"/>
      <c r="R12" s="402"/>
      <c r="S12" s="402"/>
      <c r="T12" s="402">
        <v>196.5</v>
      </c>
      <c r="U12" s="402"/>
      <c r="V12" s="402"/>
      <c r="W12" s="402">
        <v>234.2</v>
      </c>
      <c r="X12" s="402"/>
      <c r="Y12" s="402"/>
      <c r="Z12" s="404">
        <v>37.700000000000003</v>
      </c>
      <c r="AA12" s="404"/>
      <c r="AB12" s="404"/>
      <c r="AC12" s="404">
        <v>119.2</v>
      </c>
      <c r="AD12" s="404"/>
      <c r="AE12" s="404"/>
    </row>
    <row r="13" spans="1:31" s="366" customFormat="1" ht="12.95" customHeight="1" x14ac:dyDescent="0.2">
      <c r="A13" s="10">
        <v>7</v>
      </c>
      <c r="B13" s="60" t="s">
        <v>829</v>
      </c>
      <c r="C13" s="424">
        <v>2008</v>
      </c>
      <c r="D13" s="424"/>
      <c r="E13" s="424"/>
      <c r="F13" s="424"/>
      <c r="G13" s="425" t="s">
        <v>827</v>
      </c>
      <c r="H13" s="425"/>
      <c r="I13" s="425"/>
      <c r="J13" s="425"/>
      <c r="K13" s="425"/>
      <c r="L13" s="425"/>
      <c r="M13" s="425"/>
      <c r="N13" s="425"/>
      <c r="O13" s="425"/>
      <c r="P13" s="402">
        <v>143.69999999999999</v>
      </c>
      <c r="Q13" s="402"/>
      <c r="R13" s="402"/>
      <c r="S13" s="402"/>
      <c r="T13" s="402">
        <v>169.1</v>
      </c>
      <c r="U13" s="402"/>
      <c r="V13" s="402"/>
      <c r="W13" s="402">
        <v>180.3</v>
      </c>
      <c r="X13" s="402"/>
      <c r="Y13" s="402"/>
      <c r="Z13" s="404">
        <v>11.2</v>
      </c>
      <c r="AA13" s="404"/>
      <c r="AB13" s="404"/>
      <c r="AC13" s="404">
        <v>106.6</v>
      </c>
      <c r="AD13" s="404"/>
      <c r="AE13" s="404"/>
    </row>
    <row r="14" spans="1:31" s="366" customFormat="1" ht="12.95" customHeight="1" x14ac:dyDescent="0.2">
      <c r="A14" s="10">
        <v>8</v>
      </c>
      <c r="B14" s="60" t="s">
        <v>830</v>
      </c>
      <c r="C14" s="424">
        <v>2004</v>
      </c>
      <c r="D14" s="424"/>
      <c r="E14" s="424"/>
      <c r="F14" s="424"/>
      <c r="G14" s="425" t="s">
        <v>827</v>
      </c>
      <c r="H14" s="425"/>
      <c r="I14" s="425"/>
      <c r="J14" s="425"/>
      <c r="K14" s="425"/>
      <c r="L14" s="425"/>
      <c r="M14" s="425"/>
      <c r="N14" s="425"/>
      <c r="O14" s="425"/>
      <c r="P14" s="402">
        <v>701.1</v>
      </c>
      <c r="Q14" s="402"/>
      <c r="R14" s="402"/>
      <c r="S14" s="402"/>
      <c r="T14" s="402">
        <v>500.7</v>
      </c>
      <c r="U14" s="402"/>
      <c r="V14" s="402"/>
      <c r="W14" s="402">
        <v>549</v>
      </c>
      <c r="X14" s="402"/>
      <c r="Y14" s="402"/>
      <c r="Z14" s="404">
        <v>48.3</v>
      </c>
      <c r="AA14" s="404"/>
      <c r="AB14" s="404"/>
      <c r="AC14" s="404">
        <v>109.6</v>
      </c>
      <c r="AD14" s="404"/>
      <c r="AE14" s="404"/>
    </row>
    <row r="15" spans="1:31" s="366" customFormat="1" ht="12.95" customHeight="1" x14ac:dyDescent="0.2">
      <c r="A15" s="10">
        <v>9</v>
      </c>
      <c r="B15" s="60" t="s">
        <v>831</v>
      </c>
      <c r="C15" s="424">
        <v>2009</v>
      </c>
      <c r="D15" s="424"/>
      <c r="E15" s="424"/>
      <c r="F15" s="424"/>
      <c r="G15" s="425" t="s">
        <v>827</v>
      </c>
      <c r="H15" s="425"/>
      <c r="I15" s="425"/>
      <c r="J15" s="425"/>
      <c r="K15" s="425"/>
      <c r="L15" s="425"/>
      <c r="M15" s="425"/>
      <c r="N15" s="425"/>
      <c r="O15" s="425"/>
      <c r="P15" s="402">
        <v>163.4</v>
      </c>
      <c r="Q15" s="402"/>
      <c r="R15" s="402"/>
      <c r="S15" s="402"/>
      <c r="T15" s="402">
        <v>134.1</v>
      </c>
      <c r="U15" s="402"/>
      <c r="V15" s="402"/>
      <c r="W15" s="402">
        <v>138</v>
      </c>
      <c r="X15" s="402"/>
      <c r="Y15" s="402"/>
      <c r="Z15" s="404">
        <v>3.9</v>
      </c>
      <c r="AA15" s="404"/>
      <c r="AB15" s="404"/>
      <c r="AC15" s="404">
        <v>102.9</v>
      </c>
      <c r="AD15" s="404"/>
      <c r="AE15" s="404"/>
    </row>
    <row r="16" spans="1:31" s="366" customFormat="1" ht="12.95" customHeight="1" x14ac:dyDescent="0.2">
      <c r="A16" s="10">
        <v>10</v>
      </c>
      <c r="B16" s="60" t="s">
        <v>826</v>
      </c>
      <c r="C16" s="424">
        <v>2008</v>
      </c>
      <c r="D16" s="424"/>
      <c r="E16" s="424"/>
      <c r="F16" s="424"/>
      <c r="G16" s="425" t="s">
        <v>827</v>
      </c>
      <c r="H16" s="425"/>
      <c r="I16" s="425"/>
      <c r="J16" s="425"/>
      <c r="K16" s="425"/>
      <c r="L16" s="425"/>
      <c r="M16" s="425"/>
      <c r="N16" s="425"/>
      <c r="O16" s="425"/>
      <c r="P16" s="402">
        <v>179.7</v>
      </c>
      <c r="Q16" s="402"/>
      <c r="R16" s="402"/>
      <c r="S16" s="402"/>
      <c r="T16" s="402">
        <v>215.3</v>
      </c>
      <c r="U16" s="402"/>
      <c r="V16" s="402"/>
      <c r="W16" s="402">
        <v>211</v>
      </c>
      <c r="X16" s="402"/>
      <c r="Y16" s="402"/>
      <c r="Z16" s="411">
        <v>-4.3</v>
      </c>
      <c r="AA16" s="411"/>
      <c r="AB16" s="411"/>
      <c r="AC16" s="404">
        <v>98</v>
      </c>
      <c r="AD16" s="404"/>
      <c r="AE16" s="404"/>
    </row>
    <row r="17" spans="1:31" s="366" customFormat="1" ht="12.95" customHeight="1" x14ac:dyDescent="0.2">
      <c r="A17" s="10">
        <v>11</v>
      </c>
      <c r="B17" s="60" t="s">
        <v>826</v>
      </c>
      <c r="C17" s="424">
        <v>2009</v>
      </c>
      <c r="D17" s="424"/>
      <c r="E17" s="424"/>
      <c r="F17" s="424"/>
      <c r="G17" s="425" t="s">
        <v>827</v>
      </c>
      <c r="H17" s="425"/>
      <c r="I17" s="425"/>
      <c r="J17" s="425"/>
      <c r="K17" s="425"/>
      <c r="L17" s="425"/>
      <c r="M17" s="425"/>
      <c r="N17" s="425"/>
      <c r="O17" s="425"/>
      <c r="P17" s="402">
        <v>169.3</v>
      </c>
      <c r="Q17" s="402"/>
      <c r="R17" s="402"/>
      <c r="S17" s="402"/>
      <c r="T17" s="402">
        <v>209</v>
      </c>
      <c r="U17" s="402"/>
      <c r="V17" s="402"/>
      <c r="W17" s="402">
        <v>199</v>
      </c>
      <c r="X17" s="402"/>
      <c r="Y17" s="402"/>
      <c r="Z17" s="411">
        <v>-10</v>
      </c>
      <c r="AA17" s="411"/>
      <c r="AB17" s="411"/>
      <c r="AC17" s="404">
        <v>95.2</v>
      </c>
      <c r="AD17" s="404"/>
      <c r="AE17" s="404"/>
    </row>
    <row r="18" spans="1:31" s="366" customFormat="1" ht="12.95" customHeight="1" x14ac:dyDescent="0.2">
      <c r="A18" s="10">
        <v>12</v>
      </c>
      <c r="B18" s="60" t="s">
        <v>832</v>
      </c>
      <c r="C18" s="424">
        <v>1997</v>
      </c>
      <c r="D18" s="424"/>
      <c r="E18" s="424"/>
      <c r="F18" s="424"/>
      <c r="G18" s="425" t="s">
        <v>827</v>
      </c>
      <c r="H18" s="425"/>
      <c r="I18" s="425"/>
      <c r="J18" s="425"/>
      <c r="K18" s="425"/>
      <c r="L18" s="425"/>
      <c r="M18" s="425"/>
      <c r="N18" s="425"/>
      <c r="O18" s="425"/>
      <c r="P18" s="402">
        <v>421</v>
      </c>
      <c r="Q18" s="402"/>
      <c r="R18" s="402"/>
      <c r="S18" s="402"/>
      <c r="T18" s="402">
        <v>348.2</v>
      </c>
      <c r="U18" s="402"/>
      <c r="V18" s="402"/>
      <c r="W18" s="402">
        <v>365.2</v>
      </c>
      <c r="X18" s="402"/>
      <c r="Y18" s="402"/>
      <c r="Z18" s="404">
        <v>17</v>
      </c>
      <c r="AA18" s="404"/>
      <c r="AB18" s="404"/>
      <c r="AC18" s="404">
        <v>104.9</v>
      </c>
      <c r="AD18" s="404"/>
      <c r="AE18" s="404"/>
    </row>
    <row r="19" spans="1:31" s="366" customFormat="1" ht="12.95" customHeight="1" x14ac:dyDescent="0.2">
      <c r="A19" s="10">
        <v>13</v>
      </c>
      <c r="B19" s="60" t="s">
        <v>831</v>
      </c>
      <c r="C19" s="424">
        <v>2011</v>
      </c>
      <c r="D19" s="424"/>
      <c r="E19" s="424"/>
      <c r="F19" s="424"/>
      <c r="G19" s="425" t="s">
        <v>827</v>
      </c>
      <c r="H19" s="425"/>
      <c r="I19" s="425"/>
      <c r="J19" s="425"/>
      <c r="K19" s="425"/>
      <c r="L19" s="425"/>
      <c r="M19" s="425"/>
      <c r="N19" s="425"/>
      <c r="O19" s="425"/>
      <c r="P19" s="402">
        <v>128.69999999999999</v>
      </c>
      <c r="Q19" s="402"/>
      <c r="R19" s="402"/>
      <c r="S19" s="402"/>
      <c r="T19" s="402">
        <v>137.1</v>
      </c>
      <c r="U19" s="402"/>
      <c r="V19" s="402"/>
      <c r="W19" s="402">
        <v>170</v>
      </c>
      <c r="X19" s="402"/>
      <c r="Y19" s="402"/>
      <c r="Z19" s="404">
        <v>32.9</v>
      </c>
      <c r="AA19" s="404"/>
      <c r="AB19" s="404"/>
      <c r="AC19" s="404">
        <v>124</v>
      </c>
      <c r="AD19" s="404"/>
      <c r="AE19" s="404"/>
    </row>
    <row r="20" spans="1:31" s="366" customFormat="1" ht="12.95" customHeight="1" x14ac:dyDescent="0.2">
      <c r="A20" s="10">
        <v>14</v>
      </c>
      <c r="B20" s="60" t="s">
        <v>831</v>
      </c>
      <c r="C20" s="424">
        <v>2011</v>
      </c>
      <c r="D20" s="424"/>
      <c r="E20" s="424"/>
      <c r="F20" s="424"/>
      <c r="G20" s="425" t="s">
        <v>827</v>
      </c>
      <c r="H20" s="425"/>
      <c r="I20" s="425"/>
      <c r="J20" s="425"/>
      <c r="K20" s="425"/>
      <c r="L20" s="425"/>
      <c r="M20" s="425"/>
      <c r="N20" s="425"/>
      <c r="O20" s="425"/>
      <c r="P20" s="402">
        <v>156.19999999999999</v>
      </c>
      <c r="Q20" s="402"/>
      <c r="R20" s="402"/>
      <c r="S20" s="402"/>
      <c r="T20" s="402">
        <v>144.80000000000001</v>
      </c>
      <c r="U20" s="402"/>
      <c r="V20" s="402"/>
      <c r="W20" s="402">
        <v>159</v>
      </c>
      <c r="X20" s="402"/>
      <c r="Y20" s="402"/>
      <c r="Z20" s="404">
        <v>14.2</v>
      </c>
      <c r="AA20" s="404"/>
      <c r="AB20" s="404"/>
      <c r="AC20" s="404">
        <v>109.8</v>
      </c>
      <c r="AD20" s="404"/>
      <c r="AE20" s="404"/>
    </row>
    <row r="21" spans="1:31" s="366" customFormat="1" ht="12.95" customHeight="1" x14ac:dyDescent="0.2">
      <c r="A21" s="10">
        <v>15</v>
      </c>
      <c r="B21" s="60" t="s">
        <v>833</v>
      </c>
      <c r="C21" s="424">
        <v>1995</v>
      </c>
      <c r="D21" s="424"/>
      <c r="E21" s="424"/>
      <c r="F21" s="424"/>
      <c r="G21" s="425" t="s">
        <v>827</v>
      </c>
      <c r="H21" s="425"/>
      <c r="I21" s="425"/>
      <c r="J21" s="425"/>
      <c r="K21" s="425"/>
      <c r="L21" s="425"/>
      <c r="M21" s="425"/>
      <c r="N21" s="425"/>
      <c r="O21" s="425"/>
      <c r="P21" s="402">
        <v>107.7</v>
      </c>
      <c r="Q21" s="402"/>
      <c r="R21" s="402"/>
      <c r="S21" s="402"/>
      <c r="T21" s="402">
        <v>122</v>
      </c>
      <c r="U21" s="402"/>
      <c r="V21" s="402"/>
      <c r="W21" s="402">
        <v>139</v>
      </c>
      <c r="X21" s="402"/>
      <c r="Y21" s="402"/>
      <c r="Z21" s="404">
        <v>17</v>
      </c>
      <c r="AA21" s="404"/>
      <c r="AB21" s="404"/>
      <c r="AC21" s="404">
        <v>113.9</v>
      </c>
      <c r="AD21" s="404"/>
      <c r="AE21" s="404"/>
    </row>
    <row r="22" spans="1:31" s="366" customFormat="1" ht="12.95" customHeight="1" x14ac:dyDescent="0.2">
      <c r="A22" s="10">
        <v>16</v>
      </c>
      <c r="B22" s="60" t="s">
        <v>826</v>
      </c>
      <c r="C22" s="424">
        <v>1991</v>
      </c>
      <c r="D22" s="424"/>
      <c r="E22" s="424"/>
      <c r="F22" s="424"/>
      <c r="G22" s="425" t="s">
        <v>827</v>
      </c>
      <c r="H22" s="425"/>
      <c r="I22" s="425"/>
      <c r="J22" s="425"/>
      <c r="K22" s="425"/>
      <c r="L22" s="425"/>
      <c r="M22" s="425"/>
      <c r="N22" s="425"/>
      <c r="O22" s="425"/>
      <c r="P22" s="402">
        <v>102.6</v>
      </c>
      <c r="Q22" s="402"/>
      <c r="R22" s="402"/>
      <c r="S22" s="402"/>
      <c r="T22" s="402">
        <v>216.5</v>
      </c>
      <c r="U22" s="402"/>
      <c r="V22" s="402"/>
      <c r="W22" s="402">
        <v>131</v>
      </c>
      <c r="X22" s="402"/>
      <c r="Y22" s="402"/>
      <c r="Z22" s="411">
        <v>-85.5</v>
      </c>
      <c r="AA22" s="411"/>
      <c r="AB22" s="411"/>
      <c r="AC22" s="404">
        <v>60.5</v>
      </c>
      <c r="AD22" s="404"/>
      <c r="AE22" s="404"/>
    </row>
    <row r="23" spans="1:31" s="366" customFormat="1" ht="12.95" customHeight="1" x14ac:dyDescent="0.2">
      <c r="A23" s="10">
        <v>17</v>
      </c>
      <c r="B23" s="60" t="s">
        <v>826</v>
      </c>
      <c r="C23" s="424">
        <v>2002</v>
      </c>
      <c r="D23" s="424"/>
      <c r="E23" s="424"/>
      <c r="F23" s="424"/>
      <c r="G23" s="425" t="s">
        <v>827</v>
      </c>
      <c r="H23" s="425"/>
      <c r="I23" s="425"/>
      <c r="J23" s="425"/>
      <c r="K23" s="425"/>
      <c r="L23" s="425"/>
      <c r="M23" s="425"/>
      <c r="N23" s="425"/>
      <c r="O23" s="425"/>
      <c r="P23" s="402">
        <v>148.1</v>
      </c>
      <c r="Q23" s="402"/>
      <c r="R23" s="402"/>
      <c r="S23" s="402"/>
      <c r="T23" s="402">
        <v>126.5</v>
      </c>
      <c r="U23" s="402"/>
      <c r="V23" s="402"/>
      <c r="W23" s="402">
        <v>137</v>
      </c>
      <c r="X23" s="402"/>
      <c r="Y23" s="402"/>
      <c r="Z23" s="404">
        <v>10.5</v>
      </c>
      <c r="AA23" s="404"/>
      <c r="AB23" s="404"/>
      <c r="AC23" s="404">
        <v>108.3</v>
      </c>
      <c r="AD23" s="404"/>
      <c r="AE23" s="404"/>
    </row>
    <row r="24" spans="1:31" s="366" customFormat="1" ht="12.95" customHeight="1" x14ac:dyDescent="0.2">
      <c r="A24" s="10">
        <v>18</v>
      </c>
      <c r="B24" s="60" t="s">
        <v>831</v>
      </c>
      <c r="C24" s="424">
        <v>2011</v>
      </c>
      <c r="D24" s="424"/>
      <c r="E24" s="424"/>
      <c r="F24" s="424"/>
      <c r="G24" s="425" t="s">
        <v>827</v>
      </c>
      <c r="H24" s="425"/>
      <c r="I24" s="425"/>
      <c r="J24" s="425"/>
      <c r="K24" s="425"/>
      <c r="L24" s="425"/>
      <c r="M24" s="425"/>
      <c r="N24" s="425"/>
      <c r="O24" s="425"/>
      <c r="P24" s="402">
        <v>125.4</v>
      </c>
      <c r="Q24" s="402"/>
      <c r="R24" s="402"/>
      <c r="S24" s="402"/>
      <c r="T24" s="402">
        <v>143.4</v>
      </c>
      <c r="U24" s="402"/>
      <c r="V24" s="402"/>
      <c r="W24" s="402">
        <v>157</v>
      </c>
      <c r="X24" s="402"/>
      <c r="Y24" s="402"/>
      <c r="Z24" s="404">
        <v>13.6</v>
      </c>
      <c r="AA24" s="404"/>
      <c r="AB24" s="404"/>
      <c r="AC24" s="404">
        <v>109.5</v>
      </c>
      <c r="AD24" s="404"/>
      <c r="AE24" s="404"/>
    </row>
    <row r="25" spans="1:31" s="366" customFormat="1" ht="12.95" customHeight="1" x14ac:dyDescent="0.2">
      <c r="A25" s="10">
        <v>19</v>
      </c>
      <c r="B25" s="60" t="s">
        <v>833</v>
      </c>
      <c r="C25" s="424">
        <v>1993</v>
      </c>
      <c r="D25" s="424"/>
      <c r="E25" s="424"/>
      <c r="F25" s="424"/>
      <c r="G25" s="425" t="s">
        <v>827</v>
      </c>
      <c r="H25" s="425"/>
      <c r="I25" s="425"/>
      <c r="J25" s="425"/>
      <c r="K25" s="425"/>
      <c r="L25" s="425"/>
      <c r="M25" s="425"/>
      <c r="N25" s="425"/>
      <c r="O25" s="425"/>
      <c r="P25" s="402">
        <v>133.6</v>
      </c>
      <c r="Q25" s="402"/>
      <c r="R25" s="402"/>
      <c r="S25" s="402"/>
      <c r="T25" s="402">
        <v>117.5</v>
      </c>
      <c r="U25" s="402"/>
      <c r="V25" s="402"/>
      <c r="W25" s="402">
        <v>134</v>
      </c>
      <c r="X25" s="402"/>
      <c r="Y25" s="402"/>
      <c r="Z25" s="404">
        <v>16.5</v>
      </c>
      <c r="AA25" s="404"/>
      <c r="AB25" s="404"/>
      <c r="AC25" s="404">
        <v>114</v>
      </c>
      <c r="AD25" s="404"/>
      <c r="AE25" s="404"/>
    </row>
    <row r="26" spans="1:31" s="366" customFormat="1" ht="12.95" customHeight="1" x14ac:dyDescent="0.2">
      <c r="A26" s="10">
        <v>20</v>
      </c>
      <c r="B26" s="60" t="s">
        <v>832</v>
      </c>
      <c r="C26" s="424">
        <v>1999</v>
      </c>
      <c r="D26" s="424"/>
      <c r="E26" s="424"/>
      <c r="F26" s="424"/>
      <c r="G26" s="425" t="s">
        <v>827</v>
      </c>
      <c r="H26" s="425"/>
      <c r="I26" s="425"/>
      <c r="J26" s="425"/>
      <c r="K26" s="425"/>
      <c r="L26" s="425"/>
      <c r="M26" s="425"/>
      <c r="N26" s="425"/>
      <c r="O26" s="425"/>
      <c r="P26" s="402">
        <v>127</v>
      </c>
      <c r="Q26" s="402"/>
      <c r="R26" s="402"/>
      <c r="S26" s="402"/>
      <c r="T26" s="402">
        <v>116.4</v>
      </c>
      <c r="U26" s="402"/>
      <c r="V26" s="402"/>
      <c r="W26" s="402">
        <v>288.10000000000002</v>
      </c>
      <c r="X26" s="402"/>
      <c r="Y26" s="402"/>
      <c r="Z26" s="404">
        <v>171.7</v>
      </c>
      <c r="AA26" s="404"/>
      <c r="AB26" s="404"/>
      <c r="AC26" s="404">
        <v>247.5</v>
      </c>
      <c r="AD26" s="404"/>
      <c r="AE26" s="404"/>
    </row>
    <row r="27" spans="1:31" s="366" customFormat="1" ht="12.95" customHeight="1" x14ac:dyDescent="0.2">
      <c r="A27" s="10">
        <v>21</v>
      </c>
      <c r="B27" s="60" t="s">
        <v>831</v>
      </c>
      <c r="C27" s="424">
        <v>2011</v>
      </c>
      <c r="D27" s="424"/>
      <c r="E27" s="424"/>
      <c r="F27" s="424"/>
      <c r="G27" s="425" t="s">
        <v>827</v>
      </c>
      <c r="H27" s="425"/>
      <c r="I27" s="425"/>
      <c r="J27" s="425"/>
      <c r="K27" s="425"/>
      <c r="L27" s="425"/>
      <c r="M27" s="425"/>
      <c r="N27" s="425"/>
      <c r="O27" s="425"/>
      <c r="P27" s="402">
        <v>193.2</v>
      </c>
      <c r="Q27" s="402"/>
      <c r="R27" s="402"/>
      <c r="S27" s="402"/>
      <c r="T27" s="402">
        <v>127.3</v>
      </c>
      <c r="U27" s="402"/>
      <c r="V27" s="402"/>
      <c r="W27" s="402">
        <v>151</v>
      </c>
      <c r="X27" s="402"/>
      <c r="Y27" s="402"/>
      <c r="Z27" s="404">
        <v>23.7</v>
      </c>
      <c r="AA27" s="404"/>
      <c r="AB27" s="404"/>
      <c r="AC27" s="404">
        <v>118.6</v>
      </c>
      <c r="AD27" s="404"/>
      <c r="AE27" s="404"/>
    </row>
    <row r="28" spans="1:31" s="366" customFormat="1" ht="12.95" customHeight="1" x14ac:dyDescent="0.2">
      <c r="A28" s="10">
        <v>22</v>
      </c>
      <c r="B28" s="60" t="s">
        <v>834</v>
      </c>
      <c r="C28" s="424">
        <v>2010</v>
      </c>
      <c r="D28" s="424"/>
      <c r="E28" s="424"/>
      <c r="F28" s="424"/>
      <c r="G28" s="425" t="s">
        <v>827</v>
      </c>
      <c r="H28" s="425"/>
      <c r="I28" s="425"/>
      <c r="J28" s="425"/>
      <c r="K28" s="425"/>
      <c r="L28" s="425"/>
      <c r="M28" s="425"/>
      <c r="N28" s="425"/>
      <c r="O28" s="425"/>
      <c r="P28" s="402">
        <v>220.9</v>
      </c>
      <c r="Q28" s="402"/>
      <c r="R28" s="402"/>
      <c r="S28" s="402"/>
      <c r="T28" s="402">
        <v>113</v>
      </c>
      <c r="U28" s="402"/>
      <c r="V28" s="402"/>
      <c r="W28" s="402">
        <v>132</v>
      </c>
      <c r="X28" s="402"/>
      <c r="Y28" s="402"/>
      <c r="Z28" s="404">
        <v>19</v>
      </c>
      <c r="AA28" s="404"/>
      <c r="AB28" s="404"/>
      <c r="AC28" s="404">
        <v>116.8</v>
      </c>
      <c r="AD28" s="404"/>
      <c r="AE28" s="404"/>
    </row>
    <row r="29" spans="1:31" s="366" customFormat="1" ht="12.95" customHeight="1" x14ac:dyDescent="0.2">
      <c r="A29" s="10">
        <v>23</v>
      </c>
      <c r="B29" s="60" t="s">
        <v>835</v>
      </c>
      <c r="C29" s="424">
        <v>2007</v>
      </c>
      <c r="D29" s="424"/>
      <c r="E29" s="424"/>
      <c r="F29" s="424"/>
      <c r="G29" s="425" t="s">
        <v>827</v>
      </c>
      <c r="H29" s="425"/>
      <c r="I29" s="425"/>
      <c r="J29" s="425"/>
      <c r="K29" s="425"/>
      <c r="L29" s="425"/>
      <c r="M29" s="425"/>
      <c r="N29" s="425"/>
      <c r="O29" s="425"/>
      <c r="P29" s="402">
        <v>175.1</v>
      </c>
      <c r="Q29" s="402"/>
      <c r="R29" s="402"/>
      <c r="S29" s="402"/>
      <c r="T29" s="402">
        <v>226.5</v>
      </c>
      <c r="U29" s="402"/>
      <c r="V29" s="402"/>
      <c r="W29" s="402">
        <v>260.60000000000002</v>
      </c>
      <c r="X29" s="402"/>
      <c r="Y29" s="402"/>
      <c r="Z29" s="404">
        <v>34.1</v>
      </c>
      <c r="AA29" s="404"/>
      <c r="AB29" s="404"/>
      <c r="AC29" s="404">
        <v>115.1</v>
      </c>
      <c r="AD29" s="404"/>
      <c r="AE29" s="404"/>
    </row>
    <row r="30" spans="1:31" s="366" customFormat="1" ht="12.95" customHeight="1" x14ac:dyDescent="0.2">
      <c r="A30" s="10">
        <v>24</v>
      </c>
      <c r="B30" s="60" t="s">
        <v>836</v>
      </c>
      <c r="C30" s="424">
        <v>2001</v>
      </c>
      <c r="D30" s="424"/>
      <c r="E30" s="424"/>
      <c r="F30" s="424"/>
      <c r="G30" s="425" t="s">
        <v>827</v>
      </c>
      <c r="H30" s="425"/>
      <c r="I30" s="425"/>
      <c r="J30" s="425"/>
      <c r="K30" s="425"/>
      <c r="L30" s="425"/>
      <c r="M30" s="425"/>
      <c r="N30" s="425"/>
      <c r="O30" s="425"/>
      <c r="P30" s="402">
        <v>191.8</v>
      </c>
      <c r="Q30" s="402"/>
      <c r="R30" s="402"/>
      <c r="S30" s="402"/>
      <c r="T30" s="402">
        <v>154.80000000000001</v>
      </c>
      <c r="U30" s="402"/>
      <c r="V30" s="402"/>
      <c r="W30" s="402">
        <v>223.9</v>
      </c>
      <c r="X30" s="402"/>
      <c r="Y30" s="402"/>
      <c r="Z30" s="404">
        <v>69.099999999999994</v>
      </c>
      <c r="AA30" s="404"/>
      <c r="AB30" s="404"/>
      <c r="AC30" s="404">
        <v>144.6</v>
      </c>
      <c r="AD30" s="404"/>
      <c r="AE30" s="404"/>
    </row>
    <row r="31" spans="1:31" s="366" customFormat="1" ht="12.95" customHeight="1" x14ac:dyDescent="0.2">
      <c r="A31" s="10">
        <v>25</v>
      </c>
      <c r="B31" s="60" t="s">
        <v>826</v>
      </c>
      <c r="C31" s="424">
        <v>2013</v>
      </c>
      <c r="D31" s="424"/>
      <c r="E31" s="424"/>
      <c r="F31" s="424"/>
      <c r="G31" s="425" t="s">
        <v>827</v>
      </c>
      <c r="H31" s="425"/>
      <c r="I31" s="425"/>
      <c r="J31" s="425"/>
      <c r="K31" s="425"/>
      <c r="L31" s="425"/>
      <c r="M31" s="425"/>
      <c r="N31" s="425"/>
      <c r="O31" s="425"/>
      <c r="P31" s="402">
        <v>201.1</v>
      </c>
      <c r="Q31" s="402"/>
      <c r="R31" s="402"/>
      <c r="S31" s="402"/>
      <c r="T31" s="402">
        <v>183.9</v>
      </c>
      <c r="U31" s="402"/>
      <c r="V31" s="402"/>
      <c r="W31" s="402">
        <v>261.7</v>
      </c>
      <c r="X31" s="402"/>
      <c r="Y31" s="402"/>
      <c r="Z31" s="404">
        <v>77.8</v>
      </c>
      <c r="AA31" s="404"/>
      <c r="AB31" s="404"/>
      <c r="AC31" s="404">
        <v>142.30000000000001</v>
      </c>
      <c r="AD31" s="404"/>
      <c r="AE31" s="404"/>
    </row>
    <row r="32" spans="1:31" s="366" customFormat="1" ht="12.95" customHeight="1" x14ac:dyDescent="0.2">
      <c r="A32" s="10">
        <v>26</v>
      </c>
      <c r="B32" s="60" t="s">
        <v>826</v>
      </c>
      <c r="C32" s="424">
        <v>1993</v>
      </c>
      <c r="D32" s="424"/>
      <c r="E32" s="424"/>
      <c r="F32" s="424"/>
      <c r="G32" s="425" t="s">
        <v>827</v>
      </c>
      <c r="H32" s="425"/>
      <c r="I32" s="425"/>
      <c r="J32" s="425"/>
      <c r="K32" s="425"/>
      <c r="L32" s="425"/>
      <c r="M32" s="425"/>
      <c r="N32" s="425"/>
      <c r="O32" s="425"/>
      <c r="P32" s="402">
        <v>165.8</v>
      </c>
      <c r="Q32" s="402"/>
      <c r="R32" s="402"/>
      <c r="S32" s="402"/>
      <c r="T32" s="402">
        <v>229</v>
      </c>
      <c r="U32" s="402"/>
      <c r="V32" s="402"/>
      <c r="W32" s="402">
        <v>176.1</v>
      </c>
      <c r="X32" s="402"/>
      <c r="Y32" s="402"/>
      <c r="Z32" s="411">
        <v>-52.9</v>
      </c>
      <c r="AA32" s="411"/>
      <c r="AB32" s="411"/>
      <c r="AC32" s="404">
        <v>76.900000000000006</v>
      </c>
      <c r="AD32" s="404"/>
      <c r="AE32" s="404"/>
    </row>
    <row r="33" spans="1:31" s="366" customFormat="1" ht="12.95" customHeight="1" x14ac:dyDescent="0.2">
      <c r="A33" s="10">
        <v>27</v>
      </c>
      <c r="B33" s="60" t="s">
        <v>836</v>
      </c>
      <c r="C33" s="424">
        <v>2011</v>
      </c>
      <c r="D33" s="424"/>
      <c r="E33" s="424"/>
      <c r="F33" s="424"/>
      <c r="G33" s="425" t="s">
        <v>827</v>
      </c>
      <c r="H33" s="425"/>
      <c r="I33" s="425"/>
      <c r="J33" s="425"/>
      <c r="K33" s="425"/>
      <c r="L33" s="425"/>
      <c r="M33" s="425"/>
      <c r="N33" s="425"/>
      <c r="O33" s="425"/>
      <c r="P33" s="402">
        <v>126.7</v>
      </c>
      <c r="Q33" s="402"/>
      <c r="R33" s="402"/>
      <c r="S33" s="402"/>
      <c r="T33" s="402">
        <v>210.6</v>
      </c>
      <c r="U33" s="402"/>
      <c r="V33" s="402"/>
      <c r="W33" s="402">
        <v>250</v>
      </c>
      <c r="X33" s="402"/>
      <c r="Y33" s="402"/>
      <c r="Z33" s="404">
        <v>39.4</v>
      </c>
      <c r="AA33" s="404"/>
      <c r="AB33" s="404"/>
      <c r="AC33" s="404">
        <v>118.7</v>
      </c>
      <c r="AD33" s="404"/>
      <c r="AE33" s="404"/>
    </row>
    <row r="34" spans="1:31" s="366" customFormat="1" ht="12.95" customHeight="1" x14ac:dyDescent="0.2">
      <c r="A34" s="10">
        <v>28</v>
      </c>
      <c r="B34" s="60" t="s">
        <v>837</v>
      </c>
      <c r="C34" s="429">
        <v>200</v>
      </c>
      <c r="D34" s="429"/>
      <c r="E34" s="429"/>
      <c r="F34" s="429"/>
      <c r="G34" s="425" t="s">
        <v>827</v>
      </c>
      <c r="H34" s="425"/>
      <c r="I34" s="425"/>
      <c r="J34" s="425"/>
      <c r="K34" s="425"/>
      <c r="L34" s="425"/>
      <c r="M34" s="425"/>
      <c r="N34" s="425"/>
      <c r="O34" s="425"/>
      <c r="P34" s="402">
        <v>190.5</v>
      </c>
      <c r="Q34" s="402"/>
      <c r="R34" s="402"/>
      <c r="S34" s="402"/>
      <c r="T34" s="428" t="s">
        <v>56</v>
      </c>
      <c r="U34" s="428"/>
      <c r="V34" s="428"/>
      <c r="W34" s="428" t="s">
        <v>56</v>
      </c>
      <c r="X34" s="428"/>
      <c r="Y34" s="428"/>
      <c r="Z34" s="403" t="s">
        <v>56</v>
      </c>
      <c r="AA34" s="403"/>
      <c r="AB34" s="403"/>
      <c r="AC34" s="403" t="s">
        <v>56</v>
      </c>
      <c r="AD34" s="403"/>
      <c r="AE34" s="403"/>
    </row>
    <row r="35" spans="1:31" s="366" customFormat="1" ht="12.95" customHeight="1" x14ac:dyDescent="0.2">
      <c r="A35" s="10">
        <v>29</v>
      </c>
      <c r="B35" s="60" t="s">
        <v>833</v>
      </c>
      <c r="C35" s="424">
        <v>2001</v>
      </c>
      <c r="D35" s="424"/>
      <c r="E35" s="424"/>
      <c r="F35" s="424"/>
      <c r="G35" s="425" t="s">
        <v>827</v>
      </c>
      <c r="H35" s="425"/>
      <c r="I35" s="425"/>
      <c r="J35" s="425"/>
      <c r="K35" s="425"/>
      <c r="L35" s="425"/>
      <c r="M35" s="425"/>
      <c r="N35" s="425"/>
      <c r="O35" s="425"/>
      <c r="P35" s="402">
        <v>181.8</v>
      </c>
      <c r="Q35" s="402"/>
      <c r="R35" s="402"/>
      <c r="S35" s="402"/>
      <c r="T35" s="402">
        <v>232.3</v>
      </c>
      <c r="U35" s="402"/>
      <c r="V35" s="402"/>
      <c r="W35" s="402">
        <v>275</v>
      </c>
      <c r="X35" s="402"/>
      <c r="Y35" s="402"/>
      <c r="Z35" s="404">
        <v>42.7</v>
      </c>
      <c r="AA35" s="404"/>
      <c r="AB35" s="404"/>
      <c r="AC35" s="404">
        <v>118.4</v>
      </c>
      <c r="AD35" s="404"/>
      <c r="AE35" s="404"/>
    </row>
    <row r="36" spans="1:31" s="366" customFormat="1" ht="12.95" customHeight="1" x14ac:dyDescent="0.2">
      <c r="A36" s="10">
        <v>30</v>
      </c>
      <c r="B36" s="60" t="s">
        <v>833</v>
      </c>
      <c r="C36" s="424">
        <v>2002</v>
      </c>
      <c r="D36" s="424"/>
      <c r="E36" s="424"/>
      <c r="F36" s="424"/>
      <c r="G36" s="425" t="s">
        <v>827</v>
      </c>
      <c r="H36" s="425"/>
      <c r="I36" s="425"/>
      <c r="J36" s="425"/>
      <c r="K36" s="425"/>
      <c r="L36" s="425"/>
      <c r="M36" s="425"/>
      <c r="N36" s="425"/>
      <c r="O36" s="425"/>
      <c r="P36" s="402">
        <v>0</v>
      </c>
      <c r="Q36" s="402"/>
      <c r="R36" s="402"/>
      <c r="S36" s="402"/>
      <c r="T36" s="402">
        <v>176.9</v>
      </c>
      <c r="U36" s="402"/>
      <c r="V36" s="402"/>
      <c r="W36" s="402">
        <v>221.7</v>
      </c>
      <c r="X36" s="402"/>
      <c r="Y36" s="402"/>
      <c r="Z36" s="404">
        <v>44.8</v>
      </c>
      <c r="AA36" s="404"/>
      <c r="AB36" s="404"/>
      <c r="AC36" s="404">
        <v>125.3</v>
      </c>
      <c r="AD36" s="404"/>
      <c r="AE36" s="404"/>
    </row>
    <row r="37" spans="1:31" s="366" customFormat="1" ht="12.95" customHeight="1" x14ac:dyDescent="0.2">
      <c r="A37" s="10">
        <v>31</v>
      </c>
      <c r="B37" s="60" t="s">
        <v>838</v>
      </c>
      <c r="C37" s="424">
        <v>2002</v>
      </c>
      <c r="D37" s="424"/>
      <c r="E37" s="424"/>
      <c r="F37" s="424"/>
      <c r="G37" s="425" t="s">
        <v>827</v>
      </c>
      <c r="H37" s="425"/>
      <c r="I37" s="425"/>
      <c r="J37" s="425"/>
      <c r="K37" s="425"/>
      <c r="L37" s="425"/>
      <c r="M37" s="425"/>
      <c r="N37" s="425"/>
      <c r="O37" s="425"/>
      <c r="P37" s="402">
        <v>0</v>
      </c>
      <c r="Q37" s="402"/>
      <c r="R37" s="402"/>
      <c r="S37" s="402"/>
      <c r="T37" s="402">
        <v>275.89999999999998</v>
      </c>
      <c r="U37" s="402"/>
      <c r="V37" s="402"/>
      <c r="W37" s="402">
        <v>212.3</v>
      </c>
      <c r="X37" s="402"/>
      <c r="Y37" s="402"/>
      <c r="Z37" s="411">
        <v>-63.6</v>
      </c>
      <c r="AA37" s="411"/>
      <c r="AB37" s="411"/>
      <c r="AC37" s="404">
        <v>76.900000000000006</v>
      </c>
      <c r="AD37" s="404"/>
      <c r="AE37" s="404"/>
    </row>
    <row r="38" spans="1:31" s="366" customFormat="1" ht="12.95" customHeight="1" x14ac:dyDescent="0.2">
      <c r="A38" s="10">
        <v>32</v>
      </c>
      <c r="B38" s="60" t="s">
        <v>838</v>
      </c>
      <c r="C38" s="424">
        <v>2000</v>
      </c>
      <c r="D38" s="424"/>
      <c r="E38" s="424"/>
      <c r="F38" s="424"/>
      <c r="G38" s="425" t="s">
        <v>827</v>
      </c>
      <c r="H38" s="425"/>
      <c r="I38" s="425"/>
      <c r="J38" s="425"/>
      <c r="K38" s="425"/>
      <c r="L38" s="425"/>
      <c r="M38" s="425"/>
      <c r="N38" s="425"/>
      <c r="O38" s="425"/>
      <c r="P38" s="402">
        <v>122.2</v>
      </c>
      <c r="Q38" s="402"/>
      <c r="R38" s="402"/>
      <c r="S38" s="402"/>
      <c r="T38" s="402">
        <v>193.9</v>
      </c>
      <c r="U38" s="402"/>
      <c r="V38" s="402"/>
      <c r="W38" s="402">
        <v>202.2</v>
      </c>
      <c r="X38" s="402"/>
      <c r="Y38" s="402"/>
      <c r="Z38" s="404">
        <v>8.3000000000000007</v>
      </c>
      <c r="AA38" s="404"/>
      <c r="AB38" s="404"/>
      <c r="AC38" s="404">
        <v>104.3</v>
      </c>
      <c r="AD38" s="404"/>
      <c r="AE38" s="404"/>
    </row>
    <row r="39" spans="1:31" s="366" customFormat="1" ht="12.95" customHeight="1" x14ac:dyDescent="0.2">
      <c r="A39" s="10">
        <v>33</v>
      </c>
      <c r="B39" s="60" t="s">
        <v>826</v>
      </c>
      <c r="C39" s="424">
        <v>1995</v>
      </c>
      <c r="D39" s="424"/>
      <c r="E39" s="424"/>
      <c r="F39" s="424"/>
      <c r="G39" s="425" t="s">
        <v>827</v>
      </c>
      <c r="H39" s="425"/>
      <c r="I39" s="425"/>
      <c r="J39" s="425"/>
      <c r="K39" s="425"/>
      <c r="L39" s="425"/>
      <c r="M39" s="425"/>
      <c r="N39" s="425"/>
      <c r="O39" s="425"/>
      <c r="P39" s="402">
        <v>154.69999999999999</v>
      </c>
      <c r="Q39" s="402"/>
      <c r="R39" s="402"/>
      <c r="S39" s="402"/>
      <c r="T39" s="402">
        <v>118.4</v>
      </c>
      <c r="U39" s="402"/>
      <c r="V39" s="402"/>
      <c r="W39" s="402">
        <v>110.9</v>
      </c>
      <c r="X39" s="402"/>
      <c r="Y39" s="402"/>
      <c r="Z39" s="411">
        <v>-7.5</v>
      </c>
      <c r="AA39" s="411"/>
      <c r="AB39" s="411"/>
      <c r="AC39" s="404">
        <v>93.7</v>
      </c>
      <c r="AD39" s="404"/>
      <c r="AE39" s="404"/>
    </row>
    <row r="40" spans="1:31" s="366" customFormat="1" ht="12.95" customHeight="1" x14ac:dyDescent="0.2">
      <c r="A40" s="10">
        <v>34</v>
      </c>
      <c r="B40" s="60" t="s">
        <v>826</v>
      </c>
      <c r="C40" s="424">
        <v>2003</v>
      </c>
      <c r="D40" s="424"/>
      <c r="E40" s="424"/>
      <c r="F40" s="424"/>
      <c r="G40" s="425" t="s">
        <v>827</v>
      </c>
      <c r="H40" s="425"/>
      <c r="I40" s="425"/>
      <c r="J40" s="425"/>
      <c r="K40" s="425"/>
      <c r="L40" s="425"/>
      <c r="M40" s="425"/>
      <c r="N40" s="425"/>
      <c r="O40" s="425"/>
      <c r="P40" s="402">
        <v>219.8</v>
      </c>
      <c r="Q40" s="402"/>
      <c r="R40" s="402"/>
      <c r="S40" s="402"/>
      <c r="T40" s="402">
        <v>245.2</v>
      </c>
      <c r="U40" s="402"/>
      <c r="V40" s="402"/>
      <c r="W40" s="402">
        <v>217.1</v>
      </c>
      <c r="X40" s="402"/>
      <c r="Y40" s="402"/>
      <c r="Z40" s="411">
        <v>-28.1</v>
      </c>
      <c r="AA40" s="411"/>
      <c r="AB40" s="411"/>
      <c r="AC40" s="404">
        <v>88.5</v>
      </c>
      <c r="AD40" s="404"/>
      <c r="AE40" s="404"/>
    </row>
    <row r="41" spans="1:31" s="366" customFormat="1" ht="12.95" customHeight="1" x14ac:dyDescent="0.2">
      <c r="A41" s="10">
        <v>35</v>
      </c>
      <c r="B41" s="60" t="s">
        <v>826</v>
      </c>
      <c r="C41" s="424">
        <v>2007</v>
      </c>
      <c r="D41" s="424"/>
      <c r="E41" s="424"/>
      <c r="F41" s="424"/>
      <c r="G41" s="425" t="s">
        <v>827</v>
      </c>
      <c r="H41" s="425"/>
      <c r="I41" s="425"/>
      <c r="J41" s="425"/>
      <c r="K41" s="425"/>
      <c r="L41" s="425"/>
      <c r="M41" s="425"/>
      <c r="N41" s="425"/>
      <c r="O41" s="425"/>
      <c r="P41" s="402">
        <v>211.8</v>
      </c>
      <c r="Q41" s="402"/>
      <c r="R41" s="402"/>
      <c r="S41" s="402"/>
      <c r="T41" s="402">
        <v>210.8</v>
      </c>
      <c r="U41" s="402"/>
      <c r="V41" s="402"/>
      <c r="W41" s="402">
        <v>194.6</v>
      </c>
      <c r="X41" s="402"/>
      <c r="Y41" s="402"/>
      <c r="Z41" s="411">
        <v>-16.2</v>
      </c>
      <c r="AA41" s="411"/>
      <c r="AB41" s="411"/>
      <c r="AC41" s="404">
        <v>92.3</v>
      </c>
      <c r="AD41" s="404"/>
      <c r="AE41" s="404"/>
    </row>
    <row r="42" spans="1:31" s="366" customFormat="1" ht="12.95" customHeight="1" x14ac:dyDescent="0.2">
      <c r="A42" s="10">
        <v>36</v>
      </c>
      <c r="B42" s="60" t="s">
        <v>826</v>
      </c>
      <c r="C42" s="424">
        <v>1994</v>
      </c>
      <c r="D42" s="424"/>
      <c r="E42" s="424"/>
      <c r="F42" s="424"/>
      <c r="G42" s="425" t="s">
        <v>827</v>
      </c>
      <c r="H42" s="425"/>
      <c r="I42" s="425"/>
      <c r="J42" s="425"/>
      <c r="K42" s="425"/>
      <c r="L42" s="425"/>
      <c r="M42" s="425"/>
      <c r="N42" s="425"/>
      <c r="O42" s="425"/>
      <c r="P42" s="402">
        <v>183.8</v>
      </c>
      <c r="Q42" s="402"/>
      <c r="R42" s="402"/>
      <c r="S42" s="402"/>
      <c r="T42" s="402">
        <v>272.60000000000002</v>
      </c>
      <c r="U42" s="402"/>
      <c r="V42" s="402"/>
      <c r="W42" s="402">
        <v>203.9</v>
      </c>
      <c r="X42" s="402"/>
      <c r="Y42" s="402"/>
      <c r="Z42" s="411">
        <v>-68.7</v>
      </c>
      <c r="AA42" s="411"/>
      <c r="AB42" s="411"/>
      <c r="AC42" s="404">
        <v>74.8</v>
      </c>
      <c r="AD42" s="404"/>
      <c r="AE42" s="404"/>
    </row>
    <row r="43" spans="1:31" s="366" customFormat="1" ht="12.95" customHeight="1" x14ac:dyDescent="0.2">
      <c r="A43" s="10">
        <v>37</v>
      </c>
      <c r="B43" s="60" t="s">
        <v>839</v>
      </c>
      <c r="C43" s="424">
        <v>1993</v>
      </c>
      <c r="D43" s="424"/>
      <c r="E43" s="424"/>
      <c r="F43" s="424"/>
      <c r="G43" s="425" t="s">
        <v>827</v>
      </c>
      <c r="H43" s="425"/>
      <c r="I43" s="425"/>
      <c r="J43" s="425"/>
      <c r="K43" s="425"/>
      <c r="L43" s="425"/>
      <c r="M43" s="425"/>
      <c r="N43" s="425"/>
      <c r="O43" s="425"/>
      <c r="P43" s="402">
        <v>176.9</v>
      </c>
      <c r="Q43" s="402"/>
      <c r="R43" s="402"/>
      <c r="S43" s="402"/>
      <c r="T43" s="428" t="s">
        <v>56</v>
      </c>
      <c r="U43" s="428"/>
      <c r="V43" s="428"/>
      <c r="W43" s="428" t="s">
        <v>56</v>
      </c>
      <c r="X43" s="428"/>
      <c r="Y43" s="428"/>
      <c r="Z43" s="403" t="s">
        <v>56</v>
      </c>
      <c r="AA43" s="403"/>
      <c r="AB43" s="403"/>
      <c r="AC43" s="403" t="s">
        <v>56</v>
      </c>
      <c r="AD43" s="403"/>
      <c r="AE43" s="403"/>
    </row>
    <row r="44" spans="1:31" s="366" customFormat="1" ht="12.95" customHeight="1" x14ac:dyDescent="0.2">
      <c r="A44" s="10">
        <v>38</v>
      </c>
      <c r="B44" s="60" t="s">
        <v>826</v>
      </c>
      <c r="C44" s="424">
        <v>2007</v>
      </c>
      <c r="D44" s="424"/>
      <c r="E44" s="424"/>
      <c r="F44" s="424"/>
      <c r="G44" s="425" t="s">
        <v>827</v>
      </c>
      <c r="H44" s="425"/>
      <c r="I44" s="425"/>
      <c r="J44" s="425"/>
      <c r="K44" s="425"/>
      <c r="L44" s="425"/>
      <c r="M44" s="425"/>
      <c r="N44" s="425"/>
      <c r="O44" s="425"/>
      <c r="P44" s="402">
        <v>529.6</v>
      </c>
      <c r="Q44" s="402"/>
      <c r="R44" s="402"/>
      <c r="S44" s="402"/>
      <c r="T44" s="402">
        <v>575.5</v>
      </c>
      <c r="U44" s="402"/>
      <c r="V44" s="402"/>
      <c r="W44" s="402">
        <v>434.8</v>
      </c>
      <c r="X44" s="402"/>
      <c r="Y44" s="402"/>
      <c r="Z44" s="411">
        <v>-140.69999999999999</v>
      </c>
      <c r="AA44" s="411"/>
      <c r="AB44" s="411"/>
      <c r="AC44" s="404">
        <v>75.599999999999994</v>
      </c>
      <c r="AD44" s="404"/>
      <c r="AE44" s="404"/>
    </row>
    <row r="45" spans="1:31" s="366" customFormat="1" ht="12.95" customHeight="1" x14ac:dyDescent="0.2">
      <c r="A45" s="10">
        <v>39</v>
      </c>
      <c r="B45" s="60" t="s">
        <v>826</v>
      </c>
      <c r="C45" s="424">
        <v>2000</v>
      </c>
      <c r="D45" s="424"/>
      <c r="E45" s="424"/>
      <c r="F45" s="424"/>
      <c r="G45" s="425" t="s">
        <v>827</v>
      </c>
      <c r="H45" s="425"/>
      <c r="I45" s="425"/>
      <c r="J45" s="425"/>
      <c r="K45" s="425"/>
      <c r="L45" s="425"/>
      <c r="M45" s="425"/>
      <c r="N45" s="425"/>
      <c r="O45" s="425"/>
      <c r="P45" s="402">
        <v>177.8</v>
      </c>
      <c r="Q45" s="402"/>
      <c r="R45" s="402"/>
      <c r="S45" s="402"/>
      <c r="T45" s="402">
        <v>221.7</v>
      </c>
      <c r="U45" s="402"/>
      <c r="V45" s="402"/>
      <c r="W45" s="402">
        <v>236</v>
      </c>
      <c r="X45" s="402"/>
      <c r="Y45" s="402"/>
      <c r="Z45" s="404">
        <v>14.3</v>
      </c>
      <c r="AA45" s="404"/>
      <c r="AB45" s="404"/>
      <c r="AC45" s="404">
        <v>106.5</v>
      </c>
      <c r="AD45" s="404"/>
      <c r="AE45" s="404"/>
    </row>
    <row r="46" spans="1:31" s="366" customFormat="1" ht="12.95" customHeight="1" x14ac:dyDescent="0.2">
      <c r="A46" s="10">
        <v>40</v>
      </c>
      <c r="B46" s="60" t="s">
        <v>835</v>
      </c>
      <c r="C46" s="424">
        <v>2001</v>
      </c>
      <c r="D46" s="424"/>
      <c r="E46" s="424"/>
      <c r="F46" s="424"/>
      <c r="G46" s="425" t="s">
        <v>827</v>
      </c>
      <c r="H46" s="425"/>
      <c r="I46" s="425"/>
      <c r="J46" s="425"/>
      <c r="K46" s="425"/>
      <c r="L46" s="425"/>
      <c r="M46" s="425"/>
      <c r="N46" s="425"/>
      <c r="O46" s="425"/>
      <c r="P46" s="402">
        <v>92.1</v>
      </c>
      <c r="Q46" s="402"/>
      <c r="R46" s="402"/>
      <c r="S46" s="402"/>
      <c r="T46" s="402">
        <v>241.5</v>
      </c>
      <c r="U46" s="402"/>
      <c r="V46" s="402"/>
      <c r="W46" s="402">
        <v>116.1</v>
      </c>
      <c r="X46" s="402"/>
      <c r="Y46" s="402"/>
      <c r="Z46" s="411">
        <v>-125.4</v>
      </c>
      <c r="AA46" s="411"/>
      <c r="AB46" s="411"/>
      <c r="AC46" s="404">
        <v>48.1</v>
      </c>
      <c r="AD46" s="404"/>
      <c r="AE46" s="404"/>
    </row>
    <row r="47" spans="1:31" s="366" customFormat="1" ht="12.95" customHeight="1" x14ac:dyDescent="0.2">
      <c r="A47" s="10">
        <v>41</v>
      </c>
      <c r="B47" s="60" t="s">
        <v>826</v>
      </c>
      <c r="C47" s="424">
        <v>1994</v>
      </c>
      <c r="D47" s="424"/>
      <c r="E47" s="424"/>
      <c r="F47" s="424"/>
      <c r="G47" s="425" t="s">
        <v>827</v>
      </c>
      <c r="H47" s="425"/>
      <c r="I47" s="425"/>
      <c r="J47" s="425"/>
      <c r="K47" s="425"/>
      <c r="L47" s="425"/>
      <c r="M47" s="425"/>
      <c r="N47" s="425"/>
      <c r="O47" s="425"/>
      <c r="P47" s="402">
        <v>35.700000000000003</v>
      </c>
      <c r="Q47" s="402"/>
      <c r="R47" s="402"/>
      <c r="S47" s="402"/>
      <c r="T47" s="428" t="s">
        <v>56</v>
      </c>
      <c r="U47" s="428"/>
      <c r="V47" s="428"/>
      <c r="W47" s="402">
        <v>75.5</v>
      </c>
      <c r="X47" s="402"/>
      <c r="Y47" s="402"/>
      <c r="Z47" s="404">
        <v>75.5</v>
      </c>
      <c r="AA47" s="404"/>
      <c r="AB47" s="404"/>
      <c r="AC47" s="403" t="s">
        <v>56</v>
      </c>
      <c r="AD47" s="403"/>
      <c r="AE47" s="403"/>
    </row>
    <row r="48" spans="1:31" s="366" customFormat="1" ht="12.95" customHeight="1" x14ac:dyDescent="0.2">
      <c r="A48" s="10">
        <v>42</v>
      </c>
      <c r="B48" s="60" t="s">
        <v>837</v>
      </c>
      <c r="C48" s="424">
        <v>2000</v>
      </c>
      <c r="D48" s="424"/>
      <c r="E48" s="424"/>
      <c r="F48" s="424"/>
      <c r="G48" s="425" t="s">
        <v>827</v>
      </c>
      <c r="H48" s="425"/>
      <c r="I48" s="425"/>
      <c r="J48" s="425"/>
      <c r="K48" s="425"/>
      <c r="L48" s="425"/>
      <c r="M48" s="425"/>
      <c r="N48" s="425"/>
      <c r="O48" s="425"/>
      <c r="P48" s="402">
        <v>134.5</v>
      </c>
      <c r="Q48" s="402"/>
      <c r="R48" s="402"/>
      <c r="S48" s="402"/>
      <c r="T48" s="402">
        <v>90</v>
      </c>
      <c r="U48" s="402"/>
      <c r="V48" s="402"/>
      <c r="W48" s="402">
        <v>249.5</v>
      </c>
      <c r="X48" s="402"/>
      <c r="Y48" s="402"/>
      <c r="Z48" s="404">
        <v>159.5</v>
      </c>
      <c r="AA48" s="404"/>
      <c r="AB48" s="404"/>
      <c r="AC48" s="404">
        <v>277.2</v>
      </c>
      <c r="AD48" s="404"/>
      <c r="AE48" s="404"/>
    </row>
    <row r="49" spans="1:31" s="366" customFormat="1" ht="12.95" customHeight="1" x14ac:dyDescent="0.2">
      <c r="A49" s="10">
        <v>43</v>
      </c>
      <c r="B49" s="60" t="s">
        <v>840</v>
      </c>
      <c r="C49" s="424">
        <v>2006</v>
      </c>
      <c r="D49" s="424"/>
      <c r="E49" s="424"/>
      <c r="F49" s="424"/>
      <c r="G49" s="425" t="s">
        <v>827</v>
      </c>
      <c r="H49" s="425"/>
      <c r="I49" s="425"/>
      <c r="J49" s="425"/>
      <c r="K49" s="425"/>
      <c r="L49" s="425"/>
      <c r="M49" s="425"/>
      <c r="N49" s="425"/>
      <c r="O49" s="425"/>
      <c r="P49" s="402">
        <v>205.5</v>
      </c>
      <c r="Q49" s="402"/>
      <c r="R49" s="402"/>
      <c r="S49" s="402"/>
      <c r="T49" s="402">
        <v>198.3</v>
      </c>
      <c r="U49" s="402"/>
      <c r="V49" s="402"/>
      <c r="W49" s="402">
        <v>347.7</v>
      </c>
      <c r="X49" s="402"/>
      <c r="Y49" s="402"/>
      <c r="Z49" s="404">
        <v>149.4</v>
      </c>
      <c r="AA49" s="404"/>
      <c r="AB49" s="404"/>
      <c r="AC49" s="404">
        <v>175.3</v>
      </c>
      <c r="AD49" s="404"/>
      <c r="AE49" s="404"/>
    </row>
    <row r="50" spans="1:31" s="366" customFormat="1" ht="12.95" customHeight="1" x14ac:dyDescent="0.2">
      <c r="A50" s="10">
        <v>44</v>
      </c>
      <c r="B50" s="60" t="s">
        <v>836</v>
      </c>
      <c r="C50" s="424">
        <v>2007</v>
      </c>
      <c r="D50" s="424"/>
      <c r="E50" s="424"/>
      <c r="F50" s="424"/>
      <c r="G50" s="425" t="s">
        <v>827</v>
      </c>
      <c r="H50" s="425"/>
      <c r="I50" s="425"/>
      <c r="J50" s="425"/>
      <c r="K50" s="425"/>
      <c r="L50" s="425"/>
      <c r="M50" s="425"/>
      <c r="N50" s="425"/>
      <c r="O50" s="425"/>
      <c r="P50" s="402">
        <v>168.3</v>
      </c>
      <c r="Q50" s="402"/>
      <c r="R50" s="402"/>
      <c r="S50" s="402"/>
      <c r="T50" s="402">
        <v>190.6</v>
      </c>
      <c r="U50" s="402"/>
      <c r="V50" s="402"/>
      <c r="W50" s="402">
        <v>95.5</v>
      </c>
      <c r="X50" s="402"/>
      <c r="Y50" s="402"/>
      <c r="Z50" s="411">
        <v>-95.1</v>
      </c>
      <c r="AA50" s="411"/>
      <c r="AB50" s="411"/>
      <c r="AC50" s="404">
        <v>50.1</v>
      </c>
      <c r="AD50" s="404"/>
      <c r="AE50" s="404"/>
    </row>
    <row r="51" spans="1:31" s="366" customFormat="1" ht="12.95" customHeight="1" x14ac:dyDescent="0.2">
      <c r="A51" s="10">
        <v>45</v>
      </c>
      <c r="B51" s="60" t="s">
        <v>826</v>
      </c>
      <c r="C51" s="424">
        <v>2003</v>
      </c>
      <c r="D51" s="424"/>
      <c r="E51" s="424"/>
      <c r="F51" s="424"/>
      <c r="G51" s="425" t="s">
        <v>827</v>
      </c>
      <c r="H51" s="425"/>
      <c r="I51" s="425"/>
      <c r="J51" s="425"/>
      <c r="K51" s="425"/>
      <c r="L51" s="425"/>
      <c r="M51" s="425"/>
      <c r="N51" s="425"/>
      <c r="O51" s="425"/>
      <c r="P51" s="402">
        <v>253.4</v>
      </c>
      <c r="Q51" s="402"/>
      <c r="R51" s="402"/>
      <c r="S51" s="402"/>
      <c r="T51" s="402">
        <v>180.5</v>
      </c>
      <c r="U51" s="402"/>
      <c r="V51" s="402"/>
      <c r="W51" s="402">
        <v>367.7</v>
      </c>
      <c r="X51" s="402"/>
      <c r="Y51" s="402"/>
      <c r="Z51" s="404">
        <v>187.2</v>
      </c>
      <c r="AA51" s="404"/>
      <c r="AB51" s="404"/>
      <c r="AC51" s="404">
        <v>203.7</v>
      </c>
      <c r="AD51" s="404"/>
      <c r="AE51" s="404"/>
    </row>
    <row r="52" spans="1:31" s="366" customFormat="1" ht="12.95" customHeight="1" x14ac:dyDescent="0.2">
      <c r="A52" s="10">
        <v>46</v>
      </c>
      <c r="B52" s="60" t="s">
        <v>826</v>
      </c>
      <c r="C52" s="424">
        <v>2007</v>
      </c>
      <c r="D52" s="424"/>
      <c r="E52" s="424"/>
      <c r="F52" s="424"/>
      <c r="G52" s="425" t="s">
        <v>827</v>
      </c>
      <c r="H52" s="425"/>
      <c r="I52" s="425"/>
      <c r="J52" s="425"/>
      <c r="K52" s="425"/>
      <c r="L52" s="425"/>
      <c r="M52" s="425"/>
      <c r="N52" s="425"/>
      <c r="O52" s="425"/>
      <c r="P52" s="402">
        <v>147.30000000000001</v>
      </c>
      <c r="Q52" s="402"/>
      <c r="R52" s="402"/>
      <c r="S52" s="402"/>
      <c r="T52" s="402">
        <v>232.4</v>
      </c>
      <c r="U52" s="402"/>
      <c r="V52" s="402"/>
      <c r="W52" s="402">
        <v>209</v>
      </c>
      <c r="X52" s="402"/>
      <c r="Y52" s="402"/>
      <c r="Z52" s="411">
        <v>-23.4</v>
      </c>
      <c r="AA52" s="411"/>
      <c r="AB52" s="411"/>
      <c r="AC52" s="404">
        <v>89.9</v>
      </c>
      <c r="AD52" s="404"/>
      <c r="AE52" s="404"/>
    </row>
    <row r="53" spans="1:31" s="366" customFormat="1" ht="12.95" customHeight="1" x14ac:dyDescent="0.2">
      <c r="A53" s="10">
        <v>47</v>
      </c>
      <c r="B53" s="60" t="s">
        <v>826</v>
      </c>
      <c r="C53" s="424">
        <v>2003</v>
      </c>
      <c r="D53" s="424"/>
      <c r="E53" s="424"/>
      <c r="F53" s="424"/>
      <c r="G53" s="425" t="s">
        <v>827</v>
      </c>
      <c r="H53" s="425"/>
      <c r="I53" s="425"/>
      <c r="J53" s="425"/>
      <c r="K53" s="425"/>
      <c r="L53" s="425"/>
      <c r="M53" s="425"/>
      <c r="N53" s="425"/>
      <c r="O53" s="425"/>
      <c r="P53" s="402">
        <v>262.89999999999998</v>
      </c>
      <c r="Q53" s="402"/>
      <c r="R53" s="402"/>
      <c r="S53" s="402"/>
      <c r="T53" s="402">
        <v>205.9</v>
      </c>
      <c r="U53" s="402"/>
      <c r="V53" s="402"/>
      <c r="W53" s="402">
        <v>271.10000000000002</v>
      </c>
      <c r="X53" s="402"/>
      <c r="Y53" s="402"/>
      <c r="Z53" s="404">
        <v>65.2</v>
      </c>
      <c r="AA53" s="404"/>
      <c r="AB53" s="404"/>
      <c r="AC53" s="404">
        <v>131.69999999999999</v>
      </c>
      <c r="AD53" s="404"/>
      <c r="AE53" s="404"/>
    </row>
    <row r="54" spans="1:31" s="366" customFormat="1" ht="12.95" customHeight="1" x14ac:dyDescent="0.2">
      <c r="A54" s="10">
        <v>48</v>
      </c>
      <c r="B54" s="60" t="s">
        <v>836</v>
      </c>
      <c r="C54" s="424">
        <v>2002</v>
      </c>
      <c r="D54" s="424"/>
      <c r="E54" s="424"/>
      <c r="F54" s="424"/>
      <c r="G54" s="425" t="s">
        <v>827</v>
      </c>
      <c r="H54" s="425"/>
      <c r="I54" s="425"/>
      <c r="J54" s="425"/>
      <c r="K54" s="425"/>
      <c r="L54" s="425"/>
      <c r="M54" s="425"/>
      <c r="N54" s="425"/>
      <c r="O54" s="425"/>
      <c r="P54" s="402">
        <v>268.10000000000002</v>
      </c>
      <c r="Q54" s="402"/>
      <c r="R54" s="402"/>
      <c r="S54" s="402"/>
      <c r="T54" s="402">
        <v>344</v>
      </c>
      <c r="U54" s="402"/>
      <c r="V54" s="402"/>
      <c r="W54" s="402">
        <v>454.2</v>
      </c>
      <c r="X54" s="402"/>
      <c r="Y54" s="402"/>
      <c r="Z54" s="404">
        <v>110.2</v>
      </c>
      <c r="AA54" s="404"/>
      <c r="AB54" s="404"/>
      <c r="AC54" s="404">
        <v>132</v>
      </c>
      <c r="AD54" s="404"/>
      <c r="AE54" s="404"/>
    </row>
    <row r="55" spans="1:31" s="366" customFormat="1" ht="12.95" customHeight="1" x14ac:dyDescent="0.2">
      <c r="A55" s="10">
        <v>49</v>
      </c>
      <c r="B55" s="60" t="s">
        <v>841</v>
      </c>
      <c r="C55" s="424">
        <v>2008</v>
      </c>
      <c r="D55" s="424"/>
      <c r="E55" s="424"/>
      <c r="F55" s="424"/>
      <c r="G55" s="425" t="s">
        <v>827</v>
      </c>
      <c r="H55" s="425"/>
      <c r="I55" s="425"/>
      <c r="J55" s="425"/>
      <c r="K55" s="425"/>
      <c r="L55" s="425"/>
      <c r="M55" s="425"/>
      <c r="N55" s="425"/>
      <c r="O55" s="425"/>
      <c r="P55" s="402">
        <v>324.7</v>
      </c>
      <c r="Q55" s="402"/>
      <c r="R55" s="402"/>
      <c r="S55" s="402"/>
      <c r="T55" s="402">
        <v>316.3</v>
      </c>
      <c r="U55" s="402"/>
      <c r="V55" s="402"/>
      <c r="W55" s="402">
        <v>138.9</v>
      </c>
      <c r="X55" s="402"/>
      <c r="Y55" s="402"/>
      <c r="Z55" s="411">
        <v>-177.4</v>
      </c>
      <c r="AA55" s="411"/>
      <c r="AB55" s="411"/>
      <c r="AC55" s="404">
        <v>43.9</v>
      </c>
      <c r="AD55" s="404"/>
      <c r="AE55" s="404"/>
    </row>
    <row r="56" spans="1:31" s="366" customFormat="1" ht="12.95" customHeight="1" x14ac:dyDescent="0.2">
      <c r="A56" s="10">
        <v>50</v>
      </c>
      <c r="B56" s="60" t="s">
        <v>831</v>
      </c>
      <c r="C56" s="424">
        <v>2013</v>
      </c>
      <c r="D56" s="424"/>
      <c r="E56" s="424"/>
      <c r="F56" s="424"/>
      <c r="G56" s="425" t="s">
        <v>827</v>
      </c>
      <c r="H56" s="425"/>
      <c r="I56" s="425"/>
      <c r="J56" s="425"/>
      <c r="K56" s="425"/>
      <c r="L56" s="425"/>
      <c r="M56" s="425"/>
      <c r="N56" s="425"/>
      <c r="O56" s="425"/>
      <c r="P56" s="402">
        <v>247.5</v>
      </c>
      <c r="Q56" s="402"/>
      <c r="R56" s="402"/>
      <c r="S56" s="402"/>
      <c r="T56" s="402">
        <v>394.2</v>
      </c>
      <c r="U56" s="402"/>
      <c r="V56" s="402"/>
      <c r="W56" s="402">
        <v>250.7</v>
      </c>
      <c r="X56" s="402"/>
      <c r="Y56" s="402"/>
      <c r="Z56" s="411">
        <v>-143.5</v>
      </c>
      <c r="AA56" s="411"/>
      <c r="AB56" s="411"/>
      <c r="AC56" s="404">
        <v>63.6</v>
      </c>
      <c r="AD56" s="404"/>
      <c r="AE56" s="404"/>
    </row>
    <row r="57" spans="1:31" s="366" customFormat="1" ht="12.95" customHeight="1" x14ac:dyDescent="0.2">
      <c r="A57" s="10">
        <v>51</v>
      </c>
      <c r="B57" s="60" t="s">
        <v>826</v>
      </c>
      <c r="C57" s="424">
        <v>2004</v>
      </c>
      <c r="D57" s="424"/>
      <c r="E57" s="424"/>
      <c r="F57" s="424"/>
      <c r="G57" s="425" t="s">
        <v>827</v>
      </c>
      <c r="H57" s="425"/>
      <c r="I57" s="425"/>
      <c r="J57" s="425"/>
      <c r="K57" s="425"/>
      <c r="L57" s="425"/>
      <c r="M57" s="425"/>
      <c r="N57" s="425"/>
      <c r="O57" s="425"/>
      <c r="P57" s="402">
        <v>288.89999999999998</v>
      </c>
      <c r="Q57" s="402"/>
      <c r="R57" s="402"/>
      <c r="S57" s="402"/>
      <c r="T57" s="402">
        <v>328.6</v>
      </c>
      <c r="U57" s="402"/>
      <c r="V57" s="402"/>
      <c r="W57" s="402">
        <v>589.4</v>
      </c>
      <c r="X57" s="402"/>
      <c r="Y57" s="402"/>
      <c r="Z57" s="404">
        <v>260.8</v>
      </c>
      <c r="AA57" s="404"/>
      <c r="AB57" s="404"/>
      <c r="AC57" s="404">
        <v>179.4</v>
      </c>
      <c r="AD57" s="404"/>
      <c r="AE57" s="404"/>
    </row>
    <row r="58" spans="1:31" s="366" customFormat="1" ht="12.95" customHeight="1" x14ac:dyDescent="0.2">
      <c r="A58" s="10">
        <v>52</v>
      </c>
      <c r="B58" s="60" t="s">
        <v>830</v>
      </c>
      <c r="C58" s="424">
        <v>2008</v>
      </c>
      <c r="D58" s="424"/>
      <c r="E58" s="424"/>
      <c r="F58" s="424"/>
      <c r="G58" s="425" t="s">
        <v>827</v>
      </c>
      <c r="H58" s="425"/>
      <c r="I58" s="425"/>
      <c r="J58" s="425"/>
      <c r="K58" s="425"/>
      <c r="L58" s="425"/>
      <c r="M58" s="425"/>
      <c r="N58" s="425"/>
      <c r="O58" s="425"/>
      <c r="P58" s="402">
        <v>206.5</v>
      </c>
      <c r="Q58" s="402"/>
      <c r="R58" s="402"/>
      <c r="S58" s="402"/>
      <c r="T58" s="428" t="s">
        <v>56</v>
      </c>
      <c r="U58" s="428"/>
      <c r="V58" s="428"/>
      <c r="W58" s="428" t="s">
        <v>56</v>
      </c>
      <c r="X58" s="428"/>
      <c r="Y58" s="428"/>
      <c r="Z58" s="403" t="s">
        <v>56</v>
      </c>
      <c r="AA58" s="403"/>
      <c r="AB58" s="403"/>
      <c r="AC58" s="403" t="s">
        <v>56</v>
      </c>
      <c r="AD58" s="403"/>
      <c r="AE58" s="403"/>
    </row>
    <row r="59" spans="1:31" s="366" customFormat="1" ht="12.95" customHeight="1" x14ac:dyDescent="0.2">
      <c r="A59" s="10">
        <v>53</v>
      </c>
      <c r="B59" s="60" t="s">
        <v>826</v>
      </c>
      <c r="C59" s="424">
        <v>2004</v>
      </c>
      <c r="D59" s="424"/>
      <c r="E59" s="424"/>
      <c r="F59" s="424"/>
      <c r="G59" s="425" t="s">
        <v>827</v>
      </c>
      <c r="H59" s="425"/>
      <c r="I59" s="425"/>
      <c r="J59" s="425"/>
      <c r="K59" s="425"/>
      <c r="L59" s="425"/>
      <c r="M59" s="425"/>
      <c r="N59" s="425"/>
      <c r="O59" s="425"/>
      <c r="P59" s="402">
        <v>215.7</v>
      </c>
      <c r="Q59" s="402"/>
      <c r="R59" s="402"/>
      <c r="S59" s="402"/>
      <c r="T59" s="402">
        <v>229.7</v>
      </c>
      <c r="U59" s="402"/>
      <c r="V59" s="402"/>
      <c r="W59" s="402">
        <v>430.1</v>
      </c>
      <c r="X59" s="402"/>
      <c r="Y59" s="402"/>
      <c r="Z59" s="404">
        <v>200.4</v>
      </c>
      <c r="AA59" s="404"/>
      <c r="AB59" s="404"/>
      <c r="AC59" s="404">
        <v>187.2</v>
      </c>
      <c r="AD59" s="404"/>
      <c r="AE59" s="404"/>
    </row>
    <row r="60" spans="1:31" s="366" customFormat="1" ht="12.95" customHeight="1" x14ac:dyDescent="0.2">
      <c r="A60" s="10">
        <v>54</v>
      </c>
      <c r="B60" s="60" t="s">
        <v>826</v>
      </c>
      <c r="C60" s="424">
        <v>2007</v>
      </c>
      <c r="D60" s="424"/>
      <c r="E60" s="424"/>
      <c r="F60" s="424"/>
      <c r="G60" s="425" t="s">
        <v>827</v>
      </c>
      <c r="H60" s="425"/>
      <c r="I60" s="425"/>
      <c r="J60" s="425"/>
      <c r="K60" s="425"/>
      <c r="L60" s="425"/>
      <c r="M60" s="425"/>
      <c r="N60" s="425"/>
      <c r="O60" s="425"/>
      <c r="P60" s="402">
        <v>124.3</v>
      </c>
      <c r="Q60" s="402"/>
      <c r="R60" s="402"/>
      <c r="S60" s="402"/>
      <c r="T60" s="402">
        <v>209.6</v>
      </c>
      <c r="U60" s="402"/>
      <c r="V60" s="402"/>
      <c r="W60" s="402">
        <v>245.3</v>
      </c>
      <c r="X60" s="402"/>
      <c r="Y60" s="402"/>
      <c r="Z60" s="404">
        <v>35.700000000000003</v>
      </c>
      <c r="AA60" s="404"/>
      <c r="AB60" s="404"/>
      <c r="AC60" s="404">
        <v>117</v>
      </c>
      <c r="AD60" s="404"/>
      <c r="AE60" s="404"/>
    </row>
    <row r="61" spans="1:31" s="366" customFormat="1" ht="12.95" customHeight="1" x14ac:dyDescent="0.2">
      <c r="A61" s="10">
        <v>55</v>
      </c>
      <c r="B61" s="60" t="s">
        <v>826</v>
      </c>
      <c r="C61" s="424">
        <v>2013</v>
      </c>
      <c r="D61" s="424"/>
      <c r="E61" s="424"/>
      <c r="F61" s="424"/>
      <c r="G61" s="425" t="s">
        <v>827</v>
      </c>
      <c r="H61" s="425"/>
      <c r="I61" s="425"/>
      <c r="J61" s="425"/>
      <c r="K61" s="425"/>
      <c r="L61" s="425"/>
      <c r="M61" s="425"/>
      <c r="N61" s="425"/>
      <c r="O61" s="425"/>
      <c r="P61" s="402">
        <v>326.3</v>
      </c>
      <c r="Q61" s="402"/>
      <c r="R61" s="402"/>
      <c r="S61" s="402"/>
      <c r="T61" s="402">
        <v>224.4</v>
      </c>
      <c r="U61" s="402"/>
      <c r="V61" s="402"/>
      <c r="W61" s="402">
        <v>455.3</v>
      </c>
      <c r="X61" s="402"/>
      <c r="Y61" s="402"/>
      <c r="Z61" s="404">
        <v>230.9</v>
      </c>
      <c r="AA61" s="404"/>
      <c r="AB61" s="404"/>
      <c r="AC61" s="404">
        <v>202.9</v>
      </c>
      <c r="AD61" s="404"/>
      <c r="AE61" s="404"/>
    </row>
    <row r="62" spans="1:31" s="366" customFormat="1" ht="12.95" customHeight="1" x14ac:dyDescent="0.2">
      <c r="A62" s="10">
        <v>56</v>
      </c>
      <c r="B62" s="60" t="s">
        <v>826</v>
      </c>
      <c r="C62" s="424">
        <v>2013</v>
      </c>
      <c r="D62" s="424"/>
      <c r="E62" s="424"/>
      <c r="F62" s="424"/>
      <c r="G62" s="425" t="s">
        <v>827</v>
      </c>
      <c r="H62" s="425"/>
      <c r="I62" s="425"/>
      <c r="J62" s="425"/>
      <c r="K62" s="425"/>
      <c r="L62" s="425"/>
      <c r="M62" s="425"/>
      <c r="N62" s="425"/>
      <c r="O62" s="425"/>
      <c r="P62" s="402">
        <v>271.7</v>
      </c>
      <c r="Q62" s="402"/>
      <c r="R62" s="402"/>
      <c r="S62" s="402"/>
      <c r="T62" s="402">
        <v>326.3</v>
      </c>
      <c r="U62" s="402"/>
      <c r="V62" s="402"/>
      <c r="W62" s="402">
        <v>462.2</v>
      </c>
      <c r="X62" s="402"/>
      <c r="Y62" s="402"/>
      <c r="Z62" s="404">
        <v>135.9</v>
      </c>
      <c r="AA62" s="404"/>
      <c r="AB62" s="404"/>
      <c r="AC62" s="404">
        <v>141.6</v>
      </c>
      <c r="AD62" s="404"/>
      <c r="AE62" s="404"/>
    </row>
    <row r="63" spans="1:31" s="366" customFormat="1" ht="12.95" customHeight="1" x14ac:dyDescent="0.2">
      <c r="A63" s="10">
        <v>57</v>
      </c>
      <c r="B63" s="60" t="s">
        <v>826</v>
      </c>
      <c r="C63" s="424">
        <v>2000</v>
      </c>
      <c r="D63" s="424"/>
      <c r="E63" s="424"/>
      <c r="F63" s="424"/>
      <c r="G63" s="425" t="s">
        <v>827</v>
      </c>
      <c r="H63" s="425"/>
      <c r="I63" s="425"/>
      <c r="J63" s="425"/>
      <c r="K63" s="425"/>
      <c r="L63" s="425"/>
      <c r="M63" s="425"/>
      <c r="N63" s="425"/>
      <c r="O63" s="425"/>
      <c r="P63" s="402">
        <v>60.1</v>
      </c>
      <c r="Q63" s="402"/>
      <c r="R63" s="402"/>
      <c r="S63" s="402"/>
      <c r="T63" s="428" t="s">
        <v>56</v>
      </c>
      <c r="U63" s="428"/>
      <c r="V63" s="428"/>
      <c r="W63" s="402">
        <v>60.8</v>
      </c>
      <c r="X63" s="402"/>
      <c r="Y63" s="402"/>
      <c r="Z63" s="404">
        <v>60.8</v>
      </c>
      <c r="AA63" s="404"/>
      <c r="AB63" s="404"/>
      <c r="AC63" s="403" t="s">
        <v>56</v>
      </c>
      <c r="AD63" s="403"/>
      <c r="AE63" s="403"/>
    </row>
    <row r="64" spans="1:31" s="366" customFormat="1" ht="12.95" customHeight="1" x14ac:dyDescent="0.2">
      <c r="A64" s="10">
        <v>58</v>
      </c>
      <c r="B64" s="60" t="s">
        <v>826</v>
      </c>
      <c r="C64" s="424">
        <v>2004</v>
      </c>
      <c r="D64" s="424"/>
      <c r="E64" s="424"/>
      <c r="F64" s="424"/>
      <c r="G64" s="425" t="s">
        <v>827</v>
      </c>
      <c r="H64" s="425"/>
      <c r="I64" s="425"/>
      <c r="J64" s="425"/>
      <c r="K64" s="425"/>
      <c r="L64" s="425"/>
      <c r="M64" s="425"/>
      <c r="N64" s="425"/>
      <c r="O64" s="425"/>
      <c r="P64" s="402">
        <v>197.8</v>
      </c>
      <c r="Q64" s="402"/>
      <c r="R64" s="402"/>
      <c r="S64" s="402"/>
      <c r="T64" s="428" t="s">
        <v>56</v>
      </c>
      <c r="U64" s="428"/>
      <c r="V64" s="428"/>
      <c r="W64" s="402">
        <v>90.7</v>
      </c>
      <c r="X64" s="402"/>
      <c r="Y64" s="402"/>
      <c r="Z64" s="404">
        <v>90.7</v>
      </c>
      <c r="AA64" s="404"/>
      <c r="AB64" s="404"/>
      <c r="AC64" s="403" t="s">
        <v>56</v>
      </c>
      <c r="AD64" s="403"/>
      <c r="AE64" s="403"/>
    </row>
    <row r="65" spans="1:31" s="366" customFormat="1" ht="12.95" customHeight="1" x14ac:dyDescent="0.2">
      <c r="A65" s="10">
        <v>59</v>
      </c>
      <c r="B65" s="60" t="s">
        <v>826</v>
      </c>
      <c r="C65" s="424">
        <v>2009</v>
      </c>
      <c r="D65" s="424"/>
      <c r="E65" s="424"/>
      <c r="F65" s="424"/>
      <c r="G65" s="425" t="s">
        <v>827</v>
      </c>
      <c r="H65" s="425"/>
      <c r="I65" s="425"/>
      <c r="J65" s="425"/>
      <c r="K65" s="425"/>
      <c r="L65" s="425"/>
      <c r="M65" s="425"/>
      <c r="N65" s="425"/>
      <c r="O65" s="425"/>
      <c r="P65" s="402">
        <v>458</v>
      </c>
      <c r="Q65" s="402"/>
      <c r="R65" s="402"/>
      <c r="S65" s="402"/>
      <c r="T65" s="402">
        <v>220</v>
      </c>
      <c r="U65" s="402"/>
      <c r="V65" s="402"/>
      <c r="W65" s="402">
        <v>283</v>
      </c>
      <c r="X65" s="402"/>
      <c r="Y65" s="402"/>
      <c r="Z65" s="404">
        <v>63</v>
      </c>
      <c r="AA65" s="404"/>
      <c r="AB65" s="404"/>
      <c r="AC65" s="404">
        <v>128.6</v>
      </c>
      <c r="AD65" s="404"/>
      <c r="AE65" s="404"/>
    </row>
    <row r="66" spans="1:31" s="366" customFormat="1" ht="12.95" customHeight="1" x14ac:dyDescent="0.2">
      <c r="A66" s="10">
        <v>60</v>
      </c>
      <c r="B66" s="60" t="s">
        <v>826</v>
      </c>
      <c r="C66" s="424">
        <v>2013</v>
      </c>
      <c r="D66" s="424"/>
      <c r="E66" s="424"/>
      <c r="F66" s="424"/>
      <c r="G66" s="425" t="s">
        <v>827</v>
      </c>
      <c r="H66" s="425"/>
      <c r="I66" s="425"/>
      <c r="J66" s="425"/>
      <c r="K66" s="425"/>
      <c r="L66" s="425"/>
      <c r="M66" s="425"/>
      <c r="N66" s="425"/>
      <c r="O66" s="425"/>
      <c r="P66" s="402">
        <v>134.5</v>
      </c>
      <c r="Q66" s="402"/>
      <c r="R66" s="402"/>
      <c r="S66" s="402"/>
      <c r="T66" s="402">
        <v>296.2</v>
      </c>
      <c r="U66" s="402"/>
      <c r="V66" s="402"/>
      <c r="W66" s="402">
        <v>133.4</v>
      </c>
      <c r="X66" s="402"/>
      <c r="Y66" s="402"/>
      <c r="Z66" s="411">
        <v>-162.80000000000001</v>
      </c>
      <c r="AA66" s="411"/>
      <c r="AB66" s="411"/>
      <c r="AC66" s="404">
        <v>45</v>
      </c>
      <c r="AD66" s="404"/>
      <c r="AE66" s="404"/>
    </row>
    <row r="67" spans="1:31" s="366" customFormat="1" ht="12.95" customHeight="1" x14ac:dyDescent="0.2">
      <c r="A67" s="10">
        <v>61</v>
      </c>
      <c r="B67" s="60" t="s">
        <v>826</v>
      </c>
      <c r="C67" s="424">
        <v>2012</v>
      </c>
      <c r="D67" s="424"/>
      <c r="E67" s="424"/>
      <c r="F67" s="424"/>
      <c r="G67" s="425" t="s">
        <v>827</v>
      </c>
      <c r="H67" s="425"/>
      <c r="I67" s="425"/>
      <c r="J67" s="425"/>
      <c r="K67" s="425"/>
      <c r="L67" s="425"/>
      <c r="M67" s="425"/>
      <c r="N67" s="425"/>
      <c r="O67" s="425"/>
      <c r="P67" s="402">
        <v>335.9</v>
      </c>
      <c r="Q67" s="402"/>
      <c r="R67" s="402"/>
      <c r="S67" s="402"/>
      <c r="T67" s="402">
        <v>308</v>
      </c>
      <c r="U67" s="402"/>
      <c r="V67" s="402"/>
      <c r="W67" s="402">
        <v>309.60000000000002</v>
      </c>
      <c r="X67" s="402"/>
      <c r="Y67" s="402"/>
      <c r="Z67" s="404">
        <v>1.6</v>
      </c>
      <c r="AA67" s="404"/>
      <c r="AB67" s="404"/>
      <c r="AC67" s="404">
        <v>100.5</v>
      </c>
      <c r="AD67" s="404"/>
      <c r="AE67" s="404"/>
    </row>
    <row r="68" spans="1:31" s="366" customFormat="1" ht="12.95" customHeight="1" x14ac:dyDescent="0.2">
      <c r="A68" s="10">
        <v>62</v>
      </c>
      <c r="B68" s="60" t="s">
        <v>830</v>
      </c>
      <c r="C68" s="424">
        <v>1997</v>
      </c>
      <c r="D68" s="424"/>
      <c r="E68" s="424"/>
      <c r="F68" s="424"/>
      <c r="G68" s="425" t="s">
        <v>827</v>
      </c>
      <c r="H68" s="425"/>
      <c r="I68" s="425"/>
      <c r="J68" s="425"/>
      <c r="K68" s="425"/>
      <c r="L68" s="425"/>
      <c r="M68" s="425"/>
      <c r="N68" s="425"/>
      <c r="O68" s="425"/>
      <c r="P68" s="402">
        <v>215.9</v>
      </c>
      <c r="Q68" s="402"/>
      <c r="R68" s="402"/>
      <c r="S68" s="402"/>
      <c r="T68" s="428" t="s">
        <v>56</v>
      </c>
      <c r="U68" s="428"/>
      <c r="V68" s="428"/>
      <c r="W68" s="428" t="s">
        <v>56</v>
      </c>
      <c r="X68" s="428"/>
      <c r="Y68" s="428"/>
      <c r="Z68" s="403" t="s">
        <v>56</v>
      </c>
      <c r="AA68" s="403"/>
      <c r="AB68" s="403"/>
      <c r="AC68" s="403" t="s">
        <v>56</v>
      </c>
      <c r="AD68" s="403"/>
      <c r="AE68" s="403"/>
    </row>
    <row r="69" spans="1:31" s="366" customFormat="1" ht="12.95" customHeight="1" x14ac:dyDescent="0.2">
      <c r="A69" s="10">
        <v>63</v>
      </c>
      <c r="B69" s="60" t="s">
        <v>842</v>
      </c>
      <c r="C69" s="424">
        <v>2000</v>
      </c>
      <c r="D69" s="424"/>
      <c r="E69" s="424"/>
      <c r="F69" s="424"/>
      <c r="G69" s="425" t="s">
        <v>827</v>
      </c>
      <c r="H69" s="425"/>
      <c r="I69" s="425"/>
      <c r="J69" s="425"/>
      <c r="K69" s="425"/>
      <c r="L69" s="425"/>
      <c r="M69" s="425"/>
      <c r="N69" s="425"/>
      <c r="O69" s="425"/>
      <c r="P69" s="402">
        <v>171.3</v>
      </c>
      <c r="Q69" s="402"/>
      <c r="R69" s="402"/>
      <c r="S69" s="402"/>
      <c r="T69" s="402">
        <v>125</v>
      </c>
      <c r="U69" s="402"/>
      <c r="V69" s="402"/>
      <c r="W69" s="402">
        <v>148</v>
      </c>
      <c r="X69" s="402"/>
      <c r="Y69" s="402"/>
      <c r="Z69" s="404">
        <v>23</v>
      </c>
      <c r="AA69" s="404"/>
      <c r="AB69" s="404"/>
      <c r="AC69" s="404">
        <v>118.4</v>
      </c>
      <c r="AD69" s="404"/>
      <c r="AE69" s="404"/>
    </row>
    <row r="70" spans="1:31" s="366" customFormat="1" ht="12.95" customHeight="1" x14ac:dyDescent="0.2">
      <c r="A70" s="10">
        <v>64</v>
      </c>
      <c r="B70" s="60" t="s">
        <v>843</v>
      </c>
      <c r="C70" s="424">
        <v>1995</v>
      </c>
      <c r="D70" s="424"/>
      <c r="E70" s="424"/>
      <c r="F70" s="424"/>
      <c r="G70" s="425" t="s">
        <v>827</v>
      </c>
      <c r="H70" s="425"/>
      <c r="I70" s="425"/>
      <c r="J70" s="425"/>
      <c r="K70" s="425"/>
      <c r="L70" s="425"/>
      <c r="M70" s="425"/>
      <c r="N70" s="425"/>
      <c r="O70" s="425"/>
      <c r="P70" s="402">
        <v>23</v>
      </c>
      <c r="Q70" s="402"/>
      <c r="R70" s="402"/>
      <c r="S70" s="402"/>
      <c r="T70" s="402">
        <v>44</v>
      </c>
      <c r="U70" s="402"/>
      <c r="V70" s="402"/>
      <c r="W70" s="402">
        <v>40.200000000000003</v>
      </c>
      <c r="X70" s="402"/>
      <c r="Y70" s="402"/>
      <c r="Z70" s="411">
        <v>-3.8</v>
      </c>
      <c r="AA70" s="411"/>
      <c r="AB70" s="411"/>
      <c r="AC70" s="404">
        <v>91.4</v>
      </c>
      <c r="AD70" s="404"/>
      <c r="AE70" s="404"/>
    </row>
    <row r="71" spans="1:31" s="366" customFormat="1" ht="12.95" customHeight="1" x14ac:dyDescent="0.2">
      <c r="A71" s="10">
        <v>65</v>
      </c>
      <c r="B71" s="60" t="s">
        <v>826</v>
      </c>
      <c r="C71" s="424">
        <v>2007</v>
      </c>
      <c r="D71" s="424"/>
      <c r="E71" s="424"/>
      <c r="F71" s="424"/>
      <c r="G71" s="425" t="s">
        <v>827</v>
      </c>
      <c r="H71" s="425"/>
      <c r="I71" s="425"/>
      <c r="J71" s="425"/>
      <c r="K71" s="425"/>
      <c r="L71" s="425"/>
      <c r="M71" s="425"/>
      <c r="N71" s="425"/>
      <c r="O71" s="425"/>
      <c r="P71" s="402">
        <v>260.89999999999998</v>
      </c>
      <c r="Q71" s="402"/>
      <c r="R71" s="402"/>
      <c r="S71" s="402"/>
      <c r="T71" s="402">
        <v>239</v>
      </c>
      <c r="U71" s="402"/>
      <c r="V71" s="402"/>
      <c r="W71" s="402">
        <v>247.7</v>
      </c>
      <c r="X71" s="402"/>
      <c r="Y71" s="402"/>
      <c r="Z71" s="404">
        <v>8.6999999999999993</v>
      </c>
      <c r="AA71" s="404"/>
      <c r="AB71" s="404"/>
      <c r="AC71" s="404">
        <v>103.6</v>
      </c>
      <c r="AD71" s="404"/>
      <c r="AE71" s="404"/>
    </row>
    <row r="72" spans="1:31" s="366" customFormat="1" ht="12.95" customHeight="1" x14ac:dyDescent="0.2">
      <c r="A72" s="10">
        <v>66</v>
      </c>
      <c r="B72" s="60" t="s">
        <v>826</v>
      </c>
      <c r="C72" s="424">
        <v>2014</v>
      </c>
      <c r="D72" s="424"/>
      <c r="E72" s="424"/>
      <c r="F72" s="424"/>
      <c r="G72" s="425" t="s">
        <v>827</v>
      </c>
      <c r="H72" s="425"/>
      <c r="I72" s="425"/>
      <c r="J72" s="425"/>
      <c r="K72" s="425"/>
      <c r="L72" s="425"/>
      <c r="M72" s="425"/>
      <c r="N72" s="425"/>
      <c r="O72" s="425"/>
      <c r="P72" s="402">
        <v>360.3</v>
      </c>
      <c r="Q72" s="402"/>
      <c r="R72" s="402"/>
      <c r="S72" s="402"/>
      <c r="T72" s="402">
        <v>283.5</v>
      </c>
      <c r="U72" s="402"/>
      <c r="V72" s="402"/>
      <c r="W72" s="402">
        <v>540</v>
      </c>
      <c r="X72" s="402"/>
      <c r="Y72" s="402"/>
      <c r="Z72" s="404">
        <v>256.5</v>
      </c>
      <c r="AA72" s="404"/>
      <c r="AB72" s="404"/>
      <c r="AC72" s="404">
        <v>190.5</v>
      </c>
      <c r="AD72" s="404"/>
      <c r="AE72" s="404"/>
    </row>
    <row r="73" spans="1:31" s="366" customFormat="1" ht="12.95" customHeight="1" x14ac:dyDescent="0.2">
      <c r="A73" s="10">
        <v>67</v>
      </c>
      <c r="B73" s="60" t="s">
        <v>826</v>
      </c>
      <c r="C73" s="424">
        <v>2010</v>
      </c>
      <c r="D73" s="424"/>
      <c r="E73" s="424"/>
      <c r="F73" s="424"/>
      <c r="G73" s="425" t="s">
        <v>827</v>
      </c>
      <c r="H73" s="425"/>
      <c r="I73" s="425"/>
      <c r="J73" s="425"/>
      <c r="K73" s="425"/>
      <c r="L73" s="425"/>
      <c r="M73" s="425"/>
      <c r="N73" s="425"/>
      <c r="O73" s="425"/>
      <c r="P73" s="402">
        <v>310.89999999999998</v>
      </c>
      <c r="Q73" s="402"/>
      <c r="R73" s="402"/>
      <c r="S73" s="402"/>
      <c r="T73" s="402">
        <v>428</v>
      </c>
      <c r="U73" s="402"/>
      <c r="V73" s="402"/>
      <c r="W73" s="402">
        <v>371.3</v>
      </c>
      <c r="X73" s="402"/>
      <c r="Y73" s="402"/>
      <c r="Z73" s="411">
        <v>-56.7</v>
      </c>
      <c r="AA73" s="411"/>
      <c r="AB73" s="411"/>
      <c r="AC73" s="404">
        <v>86.8</v>
      </c>
      <c r="AD73" s="404"/>
      <c r="AE73" s="404"/>
    </row>
    <row r="74" spans="1:31" s="366" customFormat="1" ht="12.95" customHeight="1" x14ac:dyDescent="0.2">
      <c r="A74" s="10">
        <v>68</v>
      </c>
      <c r="B74" s="60" t="s">
        <v>826</v>
      </c>
      <c r="C74" s="424">
        <v>2008</v>
      </c>
      <c r="D74" s="424"/>
      <c r="E74" s="424"/>
      <c r="F74" s="424"/>
      <c r="G74" s="425" t="s">
        <v>827</v>
      </c>
      <c r="H74" s="425"/>
      <c r="I74" s="425"/>
      <c r="J74" s="425"/>
      <c r="K74" s="425"/>
      <c r="L74" s="425"/>
      <c r="M74" s="425"/>
      <c r="N74" s="425"/>
      <c r="O74" s="425"/>
      <c r="P74" s="402">
        <v>382</v>
      </c>
      <c r="Q74" s="402"/>
      <c r="R74" s="402"/>
      <c r="S74" s="402"/>
      <c r="T74" s="402">
        <v>305</v>
      </c>
      <c r="U74" s="402"/>
      <c r="V74" s="402"/>
      <c r="W74" s="402">
        <v>372</v>
      </c>
      <c r="X74" s="402"/>
      <c r="Y74" s="402"/>
      <c r="Z74" s="404">
        <v>67</v>
      </c>
      <c r="AA74" s="404"/>
      <c r="AB74" s="404"/>
      <c r="AC74" s="404">
        <v>122</v>
      </c>
      <c r="AD74" s="404"/>
      <c r="AE74" s="404"/>
    </row>
    <row r="75" spans="1:31" s="366" customFormat="1" ht="12.95" customHeight="1" x14ac:dyDescent="0.2">
      <c r="A75" s="10">
        <v>69</v>
      </c>
      <c r="B75" s="60" t="s">
        <v>831</v>
      </c>
      <c r="C75" s="424">
        <v>2014</v>
      </c>
      <c r="D75" s="424"/>
      <c r="E75" s="424"/>
      <c r="F75" s="424"/>
      <c r="G75" s="425" t="s">
        <v>827</v>
      </c>
      <c r="H75" s="425"/>
      <c r="I75" s="425"/>
      <c r="J75" s="425"/>
      <c r="K75" s="425"/>
      <c r="L75" s="425"/>
      <c r="M75" s="425"/>
      <c r="N75" s="425"/>
      <c r="O75" s="425"/>
      <c r="P75" s="402">
        <v>0</v>
      </c>
      <c r="Q75" s="402"/>
      <c r="R75" s="402"/>
      <c r="S75" s="402"/>
      <c r="T75" s="402">
        <v>294</v>
      </c>
      <c r="U75" s="402"/>
      <c r="V75" s="402"/>
      <c r="W75" s="402">
        <v>310.60000000000002</v>
      </c>
      <c r="X75" s="402"/>
      <c r="Y75" s="402"/>
      <c r="Z75" s="404">
        <v>16.600000000000001</v>
      </c>
      <c r="AA75" s="404"/>
      <c r="AB75" s="404"/>
      <c r="AC75" s="404">
        <v>105.6</v>
      </c>
      <c r="AD75" s="404"/>
      <c r="AE75" s="404"/>
    </row>
    <row r="76" spans="1:31" s="366" customFormat="1" ht="12.95" customHeight="1" x14ac:dyDescent="0.2">
      <c r="A76" s="10">
        <v>70</v>
      </c>
      <c r="B76" s="60" t="s">
        <v>826</v>
      </c>
      <c r="C76" s="424">
        <v>2013</v>
      </c>
      <c r="D76" s="424"/>
      <c r="E76" s="424"/>
      <c r="F76" s="424"/>
      <c r="G76" s="425" t="s">
        <v>827</v>
      </c>
      <c r="H76" s="425"/>
      <c r="I76" s="425"/>
      <c r="J76" s="425"/>
      <c r="K76" s="425"/>
      <c r="L76" s="425"/>
      <c r="M76" s="425"/>
      <c r="N76" s="425"/>
      <c r="O76" s="425"/>
      <c r="P76" s="402">
        <v>229.9</v>
      </c>
      <c r="Q76" s="402"/>
      <c r="R76" s="402"/>
      <c r="S76" s="402"/>
      <c r="T76" s="402">
        <v>285.7</v>
      </c>
      <c r="U76" s="402"/>
      <c r="V76" s="402"/>
      <c r="W76" s="402">
        <v>303.89999999999998</v>
      </c>
      <c r="X76" s="402"/>
      <c r="Y76" s="402"/>
      <c r="Z76" s="404">
        <v>18.2</v>
      </c>
      <c r="AA76" s="404"/>
      <c r="AB76" s="404"/>
      <c r="AC76" s="404">
        <v>106.4</v>
      </c>
      <c r="AD76" s="404"/>
      <c r="AE76" s="404"/>
    </row>
    <row r="77" spans="1:31" s="366" customFormat="1" ht="12.95" customHeight="1" x14ac:dyDescent="0.2">
      <c r="A77" s="10">
        <v>71</v>
      </c>
      <c r="B77" s="60" t="s">
        <v>831</v>
      </c>
      <c r="C77" s="424">
        <v>2014</v>
      </c>
      <c r="D77" s="424"/>
      <c r="E77" s="424"/>
      <c r="F77" s="424"/>
      <c r="G77" s="425" t="s">
        <v>827</v>
      </c>
      <c r="H77" s="425"/>
      <c r="I77" s="425"/>
      <c r="J77" s="425"/>
      <c r="K77" s="425"/>
      <c r="L77" s="425"/>
      <c r="M77" s="425"/>
      <c r="N77" s="425"/>
      <c r="O77" s="425"/>
      <c r="P77" s="402">
        <v>356.2</v>
      </c>
      <c r="Q77" s="402"/>
      <c r="R77" s="402"/>
      <c r="S77" s="402"/>
      <c r="T77" s="402">
        <v>293.89999999999998</v>
      </c>
      <c r="U77" s="402"/>
      <c r="V77" s="402"/>
      <c r="W77" s="402">
        <v>427.6</v>
      </c>
      <c r="X77" s="402"/>
      <c r="Y77" s="402"/>
      <c r="Z77" s="404">
        <v>133.69999999999999</v>
      </c>
      <c r="AA77" s="404"/>
      <c r="AB77" s="404"/>
      <c r="AC77" s="404">
        <v>145.5</v>
      </c>
      <c r="AD77" s="404"/>
      <c r="AE77" s="404"/>
    </row>
    <row r="78" spans="1:31" s="366" customFormat="1" ht="12.95" customHeight="1" x14ac:dyDescent="0.2">
      <c r="A78" s="10">
        <v>72</v>
      </c>
      <c r="B78" s="60" t="s">
        <v>826</v>
      </c>
      <c r="C78" s="424">
        <v>2013</v>
      </c>
      <c r="D78" s="424"/>
      <c r="E78" s="424"/>
      <c r="F78" s="424"/>
      <c r="G78" s="425" t="s">
        <v>827</v>
      </c>
      <c r="H78" s="425"/>
      <c r="I78" s="425"/>
      <c r="J78" s="425"/>
      <c r="K78" s="425"/>
      <c r="L78" s="425"/>
      <c r="M78" s="425"/>
      <c r="N78" s="425"/>
      <c r="O78" s="425"/>
      <c r="P78" s="402">
        <v>380</v>
      </c>
      <c r="Q78" s="402"/>
      <c r="R78" s="402"/>
      <c r="S78" s="402"/>
      <c r="T78" s="402">
        <v>460</v>
      </c>
      <c r="U78" s="402"/>
      <c r="V78" s="402"/>
      <c r="W78" s="402">
        <v>423.6</v>
      </c>
      <c r="X78" s="402"/>
      <c r="Y78" s="402"/>
      <c r="Z78" s="411">
        <v>-36.4</v>
      </c>
      <c r="AA78" s="411"/>
      <c r="AB78" s="411"/>
      <c r="AC78" s="404">
        <v>92.1</v>
      </c>
      <c r="AD78" s="404"/>
      <c r="AE78" s="404"/>
    </row>
    <row r="79" spans="1:31" s="366" customFormat="1" ht="12.95" customHeight="1" x14ac:dyDescent="0.2">
      <c r="A79" s="10">
        <v>73</v>
      </c>
      <c r="B79" s="60" t="s">
        <v>829</v>
      </c>
      <c r="C79" s="424">
        <v>2008</v>
      </c>
      <c r="D79" s="424"/>
      <c r="E79" s="424"/>
      <c r="F79" s="424"/>
      <c r="G79" s="425" t="s">
        <v>827</v>
      </c>
      <c r="H79" s="425"/>
      <c r="I79" s="425"/>
      <c r="J79" s="425"/>
      <c r="K79" s="425"/>
      <c r="L79" s="425"/>
      <c r="M79" s="425"/>
      <c r="N79" s="425"/>
      <c r="O79" s="425"/>
      <c r="P79" s="402">
        <v>128.19999999999999</v>
      </c>
      <c r="Q79" s="402"/>
      <c r="R79" s="402"/>
      <c r="S79" s="402"/>
      <c r="T79" s="402">
        <v>171.1</v>
      </c>
      <c r="U79" s="402"/>
      <c r="V79" s="402"/>
      <c r="W79" s="402">
        <v>294.7</v>
      </c>
      <c r="X79" s="402"/>
      <c r="Y79" s="402"/>
      <c r="Z79" s="404">
        <v>123.6</v>
      </c>
      <c r="AA79" s="404"/>
      <c r="AB79" s="404"/>
      <c r="AC79" s="404">
        <v>172.2</v>
      </c>
      <c r="AD79" s="404"/>
      <c r="AE79" s="404"/>
    </row>
    <row r="80" spans="1:31" s="366" customFormat="1" ht="12.95" customHeight="1" x14ac:dyDescent="0.2">
      <c r="A80" s="10">
        <v>74</v>
      </c>
      <c r="B80" s="60" t="s">
        <v>826</v>
      </c>
      <c r="C80" s="424">
        <v>2013</v>
      </c>
      <c r="D80" s="424"/>
      <c r="E80" s="424"/>
      <c r="F80" s="424"/>
      <c r="G80" s="425" t="s">
        <v>827</v>
      </c>
      <c r="H80" s="425"/>
      <c r="I80" s="425"/>
      <c r="J80" s="425"/>
      <c r="K80" s="425"/>
      <c r="L80" s="425"/>
      <c r="M80" s="425"/>
      <c r="N80" s="425"/>
      <c r="O80" s="425"/>
      <c r="P80" s="402">
        <v>372.8</v>
      </c>
      <c r="Q80" s="402"/>
      <c r="R80" s="402"/>
      <c r="S80" s="402"/>
      <c r="T80" s="402">
        <v>192.6</v>
      </c>
      <c r="U80" s="402"/>
      <c r="V80" s="402"/>
      <c r="W80" s="402">
        <v>413.7</v>
      </c>
      <c r="X80" s="402"/>
      <c r="Y80" s="402"/>
      <c r="Z80" s="404">
        <v>221.1</v>
      </c>
      <c r="AA80" s="404"/>
      <c r="AB80" s="404"/>
      <c r="AC80" s="404">
        <v>214.8</v>
      </c>
      <c r="AD80" s="404"/>
      <c r="AE80" s="404"/>
    </row>
    <row r="81" spans="1:31" s="366" customFormat="1" ht="12.95" customHeight="1" x14ac:dyDescent="0.2">
      <c r="A81" s="10">
        <v>75</v>
      </c>
      <c r="B81" s="60" t="s">
        <v>826</v>
      </c>
      <c r="C81" s="424">
        <v>2008</v>
      </c>
      <c r="D81" s="424"/>
      <c r="E81" s="424"/>
      <c r="F81" s="424"/>
      <c r="G81" s="425" t="s">
        <v>827</v>
      </c>
      <c r="H81" s="425"/>
      <c r="I81" s="425"/>
      <c r="J81" s="425"/>
      <c r="K81" s="425"/>
      <c r="L81" s="425"/>
      <c r="M81" s="425"/>
      <c r="N81" s="425"/>
      <c r="O81" s="425"/>
      <c r="P81" s="402">
        <v>152.80000000000001</v>
      </c>
      <c r="Q81" s="402"/>
      <c r="R81" s="402"/>
      <c r="S81" s="402"/>
      <c r="T81" s="402">
        <v>479.4</v>
      </c>
      <c r="U81" s="402"/>
      <c r="V81" s="402"/>
      <c r="W81" s="402">
        <v>483.2</v>
      </c>
      <c r="X81" s="402"/>
      <c r="Y81" s="402"/>
      <c r="Z81" s="404">
        <v>3.8</v>
      </c>
      <c r="AA81" s="404"/>
      <c r="AB81" s="404"/>
      <c r="AC81" s="404">
        <v>100.8</v>
      </c>
      <c r="AD81" s="404"/>
      <c r="AE81" s="404"/>
    </row>
    <row r="82" spans="1:31" s="366" customFormat="1" ht="12.95" customHeight="1" x14ac:dyDescent="0.2">
      <c r="A82" s="10">
        <v>76</v>
      </c>
      <c r="B82" s="60" t="s">
        <v>826</v>
      </c>
      <c r="C82" s="424">
        <v>2001</v>
      </c>
      <c r="D82" s="424"/>
      <c r="E82" s="424"/>
      <c r="F82" s="424"/>
      <c r="G82" s="425" t="s">
        <v>827</v>
      </c>
      <c r="H82" s="425"/>
      <c r="I82" s="425"/>
      <c r="J82" s="425"/>
      <c r="K82" s="425"/>
      <c r="L82" s="425"/>
      <c r="M82" s="425"/>
      <c r="N82" s="425"/>
      <c r="O82" s="425"/>
      <c r="P82" s="402">
        <v>107.7</v>
      </c>
      <c r="Q82" s="402"/>
      <c r="R82" s="402"/>
      <c r="S82" s="402"/>
      <c r="T82" s="428" t="s">
        <v>56</v>
      </c>
      <c r="U82" s="428"/>
      <c r="V82" s="428"/>
      <c r="W82" s="428" t="s">
        <v>56</v>
      </c>
      <c r="X82" s="428"/>
      <c r="Y82" s="428"/>
      <c r="Z82" s="403" t="s">
        <v>56</v>
      </c>
      <c r="AA82" s="403"/>
      <c r="AB82" s="403"/>
      <c r="AC82" s="403" t="s">
        <v>56</v>
      </c>
      <c r="AD82" s="403"/>
      <c r="AE82" s="403"/>
    </row>
    <row r="83" spans="1:31" s="366" customFormat="1" ht="12.95" customHeight="1" x14ac:dyDescent="0.2">
      <c r="A83" s="10">
        <v>77</v>
      </c>
      <c r="B83" s="60" t="s">
        <v>831</v>
      </c>
      <c r="C83" s="424">
        <v>2015</v>
      </c>
      <c r="D83" s="424"/>
      <c r="E83" s="424"/>
      <c r="F83" s="424"/>
      <c r="G83" s="425" t="s">
        <v>827</v>
      </c>
      <c r="H83" s="425"/>
      <c r="I83" s="425"/>
      <c r="J83" s="425"/>
      <c r="K83" s="425"/>
      <c r="L83" s="425"/>
      <c r="M83" s="425"/>
      <c r="N83" s="425"/>
      <c r="O83" s="425"/>
      <c r="P83" s="402">
        <v>298.39999999999998</v>
      </c>
      <c r="Q83" s="402"/>
      <c r="R83" s="402"/>
      <c r="S83" s="402"/>
      <c r="T83" s="402">
        <v>183.3</v>
      </c>
      <c r="U83" s="402"/>
      <c r="V83" s="402"/>
      <c r="W83" s="402">
        <v>224.5</v>
      </c>
      <c r="X83" s="402"/>
      <c r="Y83" s="402"/>
      <c r="Z83" s="404">
        <v>41.2</v>
      </c>
      <c r="AA83" s="404"/>
      <c r="AB83" s="404"/>
      <c r="AC83" s="404">
        <v>122.5</v>
      </c>
      <c r="AD83" s="404"/>
      <c r="AE83" s="404"/>
    </row>
    <row r="84" spans="1:31" s="366" customFormat="1" ht="12.95" customHeight="1" x14ac:dyDescent="0.2">
      <c r="A84" s="10">
        <v>78</v>
      </c>
      <c r="B84" s="60" t="s">
        <v>836</v>
      </c>
      <c r="C84" s="424">
        <v>2005</v>
      </c>
      <c r="D84" s="424"/>
      <c r="E84" s="424"/>
      <c r="F84" s="424"/>
      <c r="G84" s="425" t="s">
        <v>827</v>
      </c>
      <c r="H84" s="425"/>
      <c r="I84" s="425"/>
      <c r="J84" s="425"/>
      <c r="K84" s="425"/>
      <c r="L84" s="425"/>
      <c r="M84" s="425"/>
      <c r="N84" s="425"/>
      <c r="O84" s="425"/>
      <c r="P84" s="402">
        <v>141.9</v>
      </c>
      <c r="Q84" s="402"/>
      <c r="R84" s="402"/>
      <c r="S84" s="402"/>
      <c r="T84" s="402">
        <v>177</v>
      </c>
      <c r="U84" s="402"/>
      <c r="V84" s="402"/>
      <c r="W84" s="402">
        <v>196.2</v>
      </c>
      <c r="X84" s="402"/>
      <c r="Y84" s="402"/>
      <c r="Z84" s="404">
        <v>19.2</v>
      </c>
      <c r="AA84" s="404"/>
      <c r="AB84" s="404"/>
      <c r="AC84" s="404">
        <v>110.8</v>
      </c>
      <c r="AD84" s="404"/>
      <c r="AE84" s="404"/>
    </row>
    <row r="85" spans="1:31" s="366" customFormat="1" ht="12.95" customHeight="1" x14ac:dyDescent="0.2">
      <c r="A85" s="10">
        <v>79</v>
      </c>
      <c r="B85" s="60" t="s">
        <v>826</v>
      </c>
      <c r="C85" s="424">
        <v>1993</v>
      </c>
      <c r="D85" s="424"/>
      <c r="E85" s="424"/>
      <c r="F85" s="424"/>
      <c r="G85" s="425" t="s">
        <v>827</v>
      </c>
      <c r="H85" s="425"/>
      <c r="I85" s="425"/>
      <c r="J85" s="425"/>
      <c r="K85" s="425"/>
      <c r="L85" s="425"/>
      <c r="M85" s="425"/>
      <c r="N85" s="425"/>
      <c r="O85" s="425"/>
      <c r="P85" s="402">
        <v>144</v>
      </c>
      <c r="Q85" s="402"/>
      <c r="R85" s="402"/>
      <c r="S85" s="402"/>
      <c r="T85" s="402">
        <v>151.4</v>
      </c>
      <c r="U85" s="402"/>
      <c r="V85" s="402"/>
      <c r="W85" s="402">
        <v>237.8</v>
      </c>
      <c r="X85" s="402"/>
      <c r="Y85" s="402"/>
      <c r="Z85" s="404">
        <v>86.4</v>
      </c>
      <c r="AA85" s="404"/>
      <c r="AB85" s="404"/>
      <c r="AC85" s="404">
        <v>157.1</v>
      </c>
      <c r="AD85" s="404"/>
      <c r="AE85" s="404"/>
    </row>
    <row r="86" spans="1:31" s="366" customFormat="1" ht="12.95" hidden="1" customHeight="1" x14ac:dyDescent="0.2">
      <c r="A86" s="8"/>
      <c r="B86" s="60"/>
      <c r="C86" s="428"/>
      <c r="D86" s="428"/>
      <c r="E86" s="428"/>
      <c r="F86" s="428"/>
      <c r="G86" s="425"/>
      <c r="H86" s="425"/>
      <c r="I86" s="425"/>
      <c r="J86" s="425"/>
      <c r="K86" s="425"/>
      <c r="L86" s="425"/>
      <c r="M86" s="425"/>
      <c r="N86" s="425"/>
      <c r="O86" s="425"/>
      <c r="P86" s="402">
        <v>0</v>
      </c>
      <c r="Q86" s="402"/>
      <c r="R86" s="402"/>
      <c r="S86" s="402"/>
      <c r="T86" s="428" t="s">
        <v>56</v>
      </c>
      <c r="U86" s="428"/>
      <c r="V86" s="428"/>
      <c r="W86" s="428" t="s">
        <v>56</v>
      </c>
      <c r="X86" s="428"/>
      <c r="Y86" s="428"/>
      <c r="Z86" s="403" t="s">
        <v>56</v>
      </c>
      <c r="AA86" s="403"/>
      <c r="AB86" s="403"/>
      <c r="AC86" s="403" t="s">
        <v>56</v>
      </c>
      <c r="AD86" s="403"/>
      <c r="AE86" s="403"/>
    </row>
    <row r="87" spans="1:31" s="366" customFormat="1" ht="12.95" customHeight="1" x14ac:dyDescent="0.2">
      <c r="A87" s="382" t="s">
        <v>94</v>
      </c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406">
        <v>16185</v>
      </c>
      <c r="Q87" s="406"/>
      <c r="R87" s="406"/>
      <c r="S87" s="406"/>
      <c r="T87" s="430">
        <v>16481</v>
      </c>
      <c r="U87" s="430"/>
      <c r="V87" s="430"/>
      <c r="W87" s="430">
        <v>18672</v>
      </c>
      <c r="X87" s="430"/>
      <c r="Y87" s="430"/>
      <c r="Z87" s="430">
        <v>2191</v>
      </c>
      <c r="AA87" s="430"/>
      <c r="AB87" s="430"/>
      <c r="AC87" s="404">
        <v>113.3</v>
      </c>
      <c r="AD87" s="404"/>
      <c r="AE87" s="404"/>
    </row>
    <row r="88" spans="1:31" s="366" customFormat="1" ht="12.95" customHeight="1" x14ac:dyDescent="0.2"/>
    <row r="89" spans="1:31" s="366" customFormat="1" ht="12.95" customHeight="1" x14ac:dyDescent="0.2">
      <c r="B89" s="397" t="s">
        <v>844</v>
      </c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</row>
    <row r="90" spans="1:31" s="366" customFormat="1" ht="12.95" customHeight="1" x14ac:dyDescent="0.2"/>
    <row r="91" spans="1:31" s="366" customFormat="1" ht="12.95" customHeight="1" x14ac:dyDescent="0.2">
      <c r="A91" s="382" t="s">
        <v>816</v>
      </c>
      <c r="B91" s="382" t="s">
        <v>845</v>
      </c>
      <c r="C91" s="382" t="s">
        <v>817</v>
      </c>
      <c r="D91" s="382"/>
      <c r="E91" s="382"/>
      <c r="F91" s="382"/>
      <c r="G91" s="382" t="s">
        <v>819</v>
      </c>
      <c r="H91" s="382"/>
      <c r="I91" s="382"/>
      <c r="J91" s="382"/>
      <c r="K91" s="382"/>
      <c r="L91" s="382"/>
      <c r="M91" s="382"/>
      <c r="N91" s="382"/>
      <c r="O91" s="382"/>
      <c r="P91" s="382"/>
      <c r="Q91" s="382" t="s">
        <v>846</v>
      </c>
      <c r="R91" s="382"/>
      <c r="S91" s="382"/>
      <c r="T91" s="382"/>
      <c r="U91" s="382"/>
      <c r="V91" s="382" t="s">
        <v>820</v>
      </c>
      <c r="W91" s="382"/>
      <c r="X91" s="382"/>
      <c r="Y91" s="382"/>
      <c r="Z91" s="382"/>
      <c r="AA91" s="382"/>
      <c r="AB91" s="382" t="s">
        <v>821</v>
      </c>
      <c r="AC91" s="382"/>
      <c r="AD91" s="382" t="s">
        <v>822</v>
      </c>
      <c r="AE91" s="382"/>
    </row>
    <row r="92" spans="1:31" s="366" customFormat="1" ht="51" customHeight="1" x14ac:dyDescent="0.2">
      <c r="A92" s="382"/>
      <c r="B92" s="382"/>
      <c r="C92" s="382"/>
      <c r="D92" s="382"/>
      <c r="E92" s="382"/>
      <c r="F92" s="382"/>
      <c r="G92" s="382"/>
      <c r="H92" s="382"/>
      <c r="I92" s="382"/>
      <c r="J92" s="382"/>
      <c r="K92" s="382"/>
      <c r="L92" s="382"/>
      <c r="M92" s="382"/>
      <c r="N92" s="382"/>
      <c r="O92" s="382"/>
      <c r="P92" s="382"/>
      <c r="Q92" s="382"/>
      <c r="R92" s="382"/>
      <c r="S92" s="382"/>
      <c r="T92" s="382"/>
      <c r="U92" s="382"/>
      <c r="V92" s="382" t="s">
        <v>823</v>
      </c>
      <c r="W92" s="382"/>
      <c r="X92" s="382" t="s">
        <v>824</v>
      </c>
      <c r="Y92" s="382"/>
      <c r="Z92" s="382" t="s">
        <v>825</v>
      </c>
      <c r="AA92" s="382"/>
      <c r="AB92" s="382"/>
      <c r="AC92" s="382"/>
      <c r="AD92" s="382"/>
      <c r="AE92" s="382"/>
    </row>
    <row r="93" spans="1:31" s="366" customFormat="1" ht="12.95" customHeight="1" x14ac:dyDescent="0.2">
      <c r="A93" s="10">
        <v>1</v>
      </c>
      <c r="B93" s="10">
        <v>2</v>
      </c>
      <c r="C93" s="399">
        <v>3</v>
      </c>
      <c r="D93" s="399"/>
      <c r="E93" s="399"/>
      <c r="F93" s="399"/>
      <c r="G93" s="399">
        <v>4</v>
      </c>
      <c r="H93" s="399"/>
      <c r="I93" s="399"/>
      <c r="J93" s="399"/>
      <c r="K93" s="399"/>
      <c r="L93" s="399"/>
      <c r="M93" s="399"/>
      <c r="N93" s="399"/>
      <c r="O93" s="399"/>
      <c r="P93" s="399"/>
      <c r="Q93" s="399">
        <v>5</v>
      </c>
      <c r="R93" s="399"/>
      <c r="S93" s="399"/>
      <c r="T93" s="399"/>
      <c r="U93" s="399"/>
      <c r="V93" s="399">
        <v>6</v>
      </c>
      <c r="W93" s="399"/>
      <c r="X93" s="399">
        <v>7</v>
      </c>
      <c r="Y93" s="399"/>
      <c r="Z93" s="399">
        <v>8</v>
      </c>
      <c r="AA93" s="399"/>
      <c r="AB93" s="399">
        <v>9</v>
      </c>
      <c r="AC93" s="399"/>
      <c r="AD93" s="399">
        <v>10</v>
      </c>
      <c r="AE93" s="399"/>
    </row>
    <row r="94" spans="1:31" s="366" customFormat="1" ht="12.95" hidden="1" customHeight="1" x14ac:dyDescent="0.2">
      <c r="A94" s="8"/>
      <c r="B94" s="60"/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 t="s">
        <v>56</v>
      </c>
      <c r="W94" s="428"/>
      <c r="X94" s="428" t="s">
        <v>56</v>
      </c>
      <c r="Y94" s="428"/>
      <c r="Z94" s="428" t="s">
        <v>56</v>
      </c>
      <c r="AA94" s="428"/>
      <c r="AB94" s="403" t="s">
        <v>56</v>
      </c>
      <c r="AC94" s="403"/>
      <c r="AD94" s="403" t="s">
        <v>56</v>
      </c>
      <c r="AE94" s="403"/>
    </row>
    <row r="95" spans="1:31" s="366" customFormat="1" ht="12.95" customHeight="1" x14ac:dyDescent="0.2">
      <c r="A95" s="382" t="s">
        <v>94</v>
      </c>
      <c r="B95" s="382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403" t="s">
        <v>56</v>
      </c>
      <c r="W95" s="403"/>
      <c r="X95" s="403" t="s">
        <v>56</v>
      </c>
      <c r="Y95" s="403"/>
      <c r="Z95" s="403" t="s">
        <v>56</v>
      </c>
      <c r="AA95" s="403"/>
      <c r="AB95" s="403" t="s">
        <v>56</v>
      </c>
      <c r="AC95" s="403"/>
      <c r="AD95" s="403" t="s">
        <v>56</v>
      </c>
      <c r="AE95" s="403"/>
    </row>
    <row r="96" spans="1:31" s="366" customFormat="1" ht="12.95" customHeight="1" x14ac:dyDescent="0.2"/>
    <row r="97" spans="1:31" s="366" customFormat="1" ht="12.95" customHeight="1" x14ac:dyDescent="0.2"/>
    <row r="98" spans="1:31" s="366" customFormat="1" ht="12.95" customHeight="1" x14ac:dyDescent="0.2">
      <c r="B98" s="397" t="s">
        <v>847</v>
      </c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7"/>
      <c r="AB98" s="397"/>
      <c r="AC98" s="397"/>
      <c r="AD98" s="397"/>
      <c r="AE98" s="397"/>
    </row>
    <row r="99" spans="1:31" s="366" customFormat="1" ht="12.95" customHeight="1" x14ac:dyDescent="0.2">
      <c r="AC99" s="371" t="s">
        <v>848</v>
      </c>
      <c r="AD99" s="371"/>
      <c r="AE99" s="371"/>
    </row>
    <row r="100" spans="1:31" s="366" customFormat="1" ht="12.95" customHeight="1" x14ac:dyDescent="0.2">
      <c r="A100" s="382" t="s">
        <v>816</v>
      </c>
      <c r="B100" s="382" t="s">
        <v>849</v>
      </c>
      <c r="C100" s="382"/>
      <c r="D100" s="382"/>
      <c r="E100" s="382"/>
      <c r="F100" s="382"/>
      <c r="G100" s="382"/>
      <c r="H100" s="382"/>
      <c r="I100" s="382"/>
      <c r="J100" s="382"/>
      <c r="K100" s="382"/>
      <c r="L100" s="383" t="s">
        <v>850</v>
      </c>
      <c r="M100" s="383"/>
      <c r="N100" s="383"/>
      <c r="O100" s="383"/>
      <c r="P100" s="383" t="s">
        <v>851</v>
      </c>
      <c r="Q100" s="383"/>
      <c r="R100" s="383"/>
      <c r="S100" s="383"/>
      <c r="T100" s="383" t="s">
        <v>852</v>
      </c>
      <c r="U100" s="383"/>
      <c r="V100" s="383"/>
      <c r="W100" s="383"/>
      <c r="X100" s="383" t="s">
        <v>853</v>
      </c>
      <c r="Y100" s="383"/>
      <c r="Z100" s="383"/>
      <c r="AA100" s="383"/>
      <c r="AB100" s="382" t="s">
        <v>94</v>
      </c>
      <c r="AC100" s="382"/>
      <c r="AD100" s="382"/>
      <c r="AE100" s="382"/>
    </row>
    <row r="101" spans="1:31" s="366" customFormat="1" ht="26.1" customHeight="1" x14ac:dyDescent="0.2">
      <c r="A101" s="382"/>
      <c r="B101" s="382"/>
      <c r="C101" s="382"/>
      <c r="D101" s="382"/>
      <c r="E101" s="382"/>
      <c r="F101" s="382"/>
      <c r="G101" s="382"/>
      <c r="H101" s="382"/>
      <c r="I101" s="382"/>
      <c r="J101" s="382"/>
      <c r="K101" s="382"/>
      <c r="L101" s="8" t="s">
        <v>45</v>
      </c>
      <c r="M101" s="8" t="s">
        <v>46</v>
      </c>
      <c r="N101" s="8" t="s">
        <v>47</v>
      </c>
      <c r="O101" s="8" t="s">
        <v>48</v>
      </c>
      <c r="P101" s="8" t="s">
        <v>45</v>
      </c>
      <c r="Q101" s="8" t="s">
        <v>46</v>
      </c>
      <c r="R101" s="8" t="s">
        <v>47</v>
      </c>
      <c r="S101" s="8" t="s">
        <v>48</v>
      </c>
      <c r="T101" s="8" t="s">
        <v>45</v>
      </c>
      <c r="U101" s="8" t="s">
        <v>46</v>
      </c>
      <c r="V101" s="8" t="s">
        <v>47</v>
      </c>
      <c r="W101" s="8" t="s">
        <v>48</v>
      </c>
      <c r="X101" s="8" t="s">
        <v>45</v>
      </c>
      <c r="Y101" s="8" t="s">
        <v>46</v>
      </c>
      <c r="Z101" s="8" t="s">
        <v>47</v>
      </c>
      <c r="AA101" s="8" t="s">
        <v>48</v>
      </c>
      <c r="AB101" s="8" t="s">
        <v>45</v>
      </c>
      <c r="AC101" s="8" t="s">
        <v>46</v>
      </c>
      <c r="AD101" s="8" t="s">
        <v>47</v>
      </c>
      <c r="AE101" s="8" t="s">
        <v>48</v>
      </c>
    </row>
    <row r="102" spans="1:31" s="366" customFormat="1" ht="12.95" customHeight="1" x14ac:dyDescent="0.2">
      <c r="A102" s="10">
        <v>1</v>
      </c>
      <c r="B102" s="399">
        <v>2</v>
      </c>
      <c r="C102" s="399"/>
      <c r="D102" s="399"/>
      <c r="E102" s="399"/>
      <c r="F102" s="399"/>
      <c r="G102" s="399"/>
      <c r="H102" s="399"/>
      <c r="I102" s="399"/>
      <c r="J102" s="399"/>
      <c r="K102" s="399"/>
      <c r="L102" s="10">
        <v>3</v>
      </c>
      <c r="M102" s="10">
        <v>4</v>
      </c>
      <c r="N102" s="10">
        <v>5</v>
      </c>
      <c r="O102" s="10">
        <v>6</v>
      </c>
      <c r="P102" s="10">
        <v>7</v>
      </c>
      <c r="Q102" s="10">
        <v>8</v>
      </c>
      <c r="R102" s="10">
        <v>9</v>
      </c>
      <c r="S102" s="10">
        <v>10</v>
      </c>
      <c r="T102" s="10">
        <v>11</v>
      </c>
      <c r="U102" s="10">
        <v>12</v>
      </c>
      <c r="V102" s="10">
        <v>13</v>
      </c>
      <c r="W102" s="10">
        <v>14</v>
      </c>
      <c r="X102" s="10">
        <v>15</v>
      </c>
      <c r="Y102" s="10">
        <v>16</v>
      </c>
      <c r="Z102" s="10">
        <v>17</v>
      </c>
      <c r="AA102" s="10">
        <v>18</v>
      </c>
      <c r="AB102" s="10">
        <v>19</v>
      </c>
      <c r="AC102" s="10">
        <v>20</v>
      </c>
      <c r="AD102" s="10">
        <v>21</v>
      </c>
      <c r="AE102" s="10">
        <v>22</v>
      </c>
    </row>
    <row r="103" spans="1:31" s="366" customFormat="1" ht="26.1" customHeight="1" x14ac:dyDescent="0.2">
      <c r="A103" s="8" t="s">
        <v>854</v>
      </c>
      <c r="B103" s="420" t="s">
        <v>855</v>
      </c>
      <c r="C103" s="420"/>
      <c r="D103" s="420"/>
      <c r="E103" s="420"/>
      <c r="F103" s="420"/>
      <c r="G103" s="420"/>
      <c r="H103" s="420"/>
      <c r="I103" s="420"/>
      <c r="J103" s="420"/>
      <c r="K103" s="420"/>
      <c r="L103" s="29" t="s">
        <v>856</v>
      </c>
      <c r="M103" s="29" t="s">
        <v>856</v>
      </c>
      <c r="N103" s="29" t="s">
        <v>856</v>
      </c>
      <c r="O103" s="29" t="s">
        <v>856</v>
      </c>
      <c r="P103" s="29" t="s">
        <v>856</v>
      </c>
      <c r="Q103" s="29" t="s">
        <v>856</v>
      </c>
      <c r="R103" s="29" t="s">
        <v>856</v>
      </c>
      <c r="S103" s="29" t="s">
        <v>856</v>
      </c>
      <c r="T103" s="13">
        <v>476745</v>
      </c>
      <c r="U103" s="13">
        <v>212110</v>
      </c>
      <c r="V103" s="86">
        <v>-264635</v>
      </c>
      <c r="W103" s="16">
        <v>284.10000000000002</v>
      </c>
      <c r="X103" s="29" t="s">
        <v>856</v>
      </c>
      <c r="Y103" s="29" t="s">
        <v>856</v>
      </c>
      <c r="Z103" s="29" t="s">
        <v>856</v>
      </c>
      <c r="AA103" s="29" t="s">
        <v>856</v>
      </c>
      <c r="AB103" s="13">
        <v>476745</v>
      </c>
      <c r="AC103" s="13">
        <v>212110</v>
      </c>
      <c r="AD103" s="86">
        <v>-264635</v>
      </c>
      <c r="AE103" s="16">
        <v>284.10000000000002</v>
      </c>
    </row>
    <row r="104" spans="1:31" s="366" customFormat="1" ht="12.95" customHeight="1" x14ac:dyDescent="0.2">
      <c r="A104" s="10">
        <v>1</v>
      </c>
      <c r="B104" s="431" t="s">
        <v>857</v>
      </c>
      <c r="C104" s="431"/>
      <c r="D104" s="431"/>
      <c r="E104" s="431"/>
      <c r="F104" s="431"/>
      <c r="G104" s="431"/>
      <c r="H104" s="431"/>
      <c r="I104" s="431"/>
      <c r="J104" s="431"/>
      <c r="K104" s="431"/>
      <c r="L104" s="60" t="s">
        <v>856</v>
      </c>
      <c r="M104" s="60" t="s">
        <v>856</v>
      </c>
      <c r="N104" s="29" t="s">
        <v>856</v>
      </c>
      <c r="O104" s="29" t="s">
        <v>856</v>
      </c>
      <c r="P104" s="60" t="s">
        <v>856</v>
      </c>
      <c r="Q104" s="60" t="s">
        <v>856</v>
      </c>
      <c r="R104" s="29" t="s">
        <v>856</v>
      </c>
      <c r="S104" s="29" t="s">
        <v>856</v>
      </c>
      <c r="T104" s="91">
        <v>119549</v>
      </c>
      <c r="U104" s="91">
        <v>59400</v>
      </c>
      <c r="V104" s="296">
        <v>-60149</v>
      </c>
      <c r="W104" s="16">
        <v>49.7</v>
      </c>
      <c r="X104" s="60" t="s">
        <v>856</v>
      </c>
      <c r="Y104" s="60" t="s">
        <v>856</v>
      </c>
      <c r="Z104" s="29" t="s">
        <v>856</v>
      </c>
      <c r="AA104" s="29" t="s">
        <v>856</v>
      </c>
      <c r="AB104" s="13">
        <v>119549</v>
      </c>
      <c r="AC104" s="13">
        <v>59400</v>
      </c>
      <c r="AD104" s="296">
        <v>-60149</v>
      </c>
      <c r="AE104" s="16">
        <v>49.7</v>
      </c>
    </row>
    <row r="105" spans="1:31" s="366" customFormat="1" ht="26.1" customHeight="1" x14ac:dyDescent="0.2">
      <c r="A105" s="10">
        <v>2</v>
      </c>
      <c r="B105" s="431" t="s">
        <v>858</v>
      </c>
      <c r="C105" s="431"/>
      <c r="D105" s="431"/>
      <c r="E105" s="431"/>
      <c r="F105" s="431"/>
      <c r="G105" s="431"/>
      <c r="H105" s="431"/>
      <c r="I105" s="431"/>
      <c r="J105" s="431"/>
      <c r="K105" s="431"/>
      <c r="L105" s="60" t="s">
        <v>856</v>
      </c>
      <c r="M105" s="60" t="s">
        <v>856</v>
      </c>
      <c r="N105" s="29" t="s">
        <v>856</v>
      </c>
      <c r="O105" s="29" t="s">
        <v>856</v>
      </c>
      <c r="P105" s="60" t="s">
        <v>856</v>
      </c>
      <c r="Q105" s="60" t="s">
        <v>856</v>
      </c>
      <c r="R105" s="29" t="s">
        <v>856</v>
      </c>
      <c r="S105" s="29" t="s">
        <v>856</v>
      </c>
      <c r="T105" s="91">
        <v>312841</v>
      </c>
      <c r="U105" s="91">
        <v>141702</v>
      </c>
      <c r="V105" s="296">
        <v>-171139</v>
      </c>
      <c r="W105" s="16">
        <v>45.3</v>
      </c>
      <c r="X105" s="60" t="s">
        <v>856</v>
      </c>
      <c r="Y105" s="60" t="s">
        <v>856</v>
      </c>
      <c r="Z105" s="29" t="s">
        <v>856</v>
      </c>
      <c r="AA105" s="29" t="s">
        <v>856</v>
      </c>
      <c r="AB105" s="13">
        <v>312841</v>
      </c>
      <c r="AC105" s="13">
        <v>141702</v>
      </c>
      <c r="AD105" s="296">
        <v>-171139</v>
      </c>
      <c r="AE105" s="16">
        <v>45.3</v>
      </c>
    </row>
    <row r="106" spans="1:31" s="366" customFormat="1" ht="12.95" customHeight="1" x14ac:dyDescent="0.2">
      <c r="A106" s="10">
        <v>3</v>
      </c>
      <c r="B106" s="431" t="s">
        <v>859</v>
      </c>
      <c r="C106" s="431"/>
      <c r="D106" s="431"/>
      <c r="E106" s="431"/>
      <c r="F106" s="431"/>
      <c r="G106" s="431"/>
      <c r="H106" s="431"/>
      <c r="I106" s="431"/>
      <c r="J106" s="431"/>
      <c r="K106" s="431"/>
      <c r="L106" s="60" t="s">
        <v>856</v>
      </c>
      <c r="M106" s="60" t="s">
        <v>856</v>
      </c>
      <c r="N106" s="29" t="s">
        <v>856</v>
      </c>
      <c r="O106" s="29" t="s">
        <v>856</v>
      </c>
      <c r="P106" s="60" t="s">
        <v>856</v>
      </c>
      <c r="Q106" s="60" t="s">
        <v>856</v>
      </c>
      <c r="R106" s="29" t="s">
        <v>856</v>
      </c>
      <c r="S106" s="29" t="s">
        <v>856</v>
      </c>
      <c r="T106" s="91">
        <v>27500</v>
      </c>
      <c r="U106" s="91">
        <v>1509</v>
      </c>
      <c r="V106" s="296">
        <v>-25991</v>
      </c>
      <c r="W106" s="16">
        <v>5.5</v>
      </c>
      <c r="X106" s="60" t="s">
        <v>856</v>
      </c>
      <c r="Y106" s="60" t="s">
        <v>856</v>
      </c>
      <c r="Z106" s="29" t="s">
        <v>856</v>
      </c>
      <c r="AA106" s="29" t="s">
        <v>856</v>
      </c>
      <c r="AB106" s="13">
        <v>27500</v>
      </c>
      <c r="AC106" s="13">
        <v>1509</v>
      </c>
      <c r="AD106" s="296">
        <v>-25991</v>
      </c>
      <c r="AE106" s="16">
        <v>5.5</v>
      </c>
    </row>
    <row r="107" spans="1:31" s="366" customFormat="1" ht="26.1" customHeight="1" x14ac:dyDescent="0.2">
      <c r="A107" s="10">
        <v>4</v>
      </c>
      <c r="B107" s="431" t="s">
        <v>860</v>
      </c>
      <c r="C107" s="431"/>
      <c r="D107" s="431"/>
      <c r="E107" s="431"/>
      <c r="F107" s="431"/>
      <c r="G107" s="431"/>
      <c r="H107" s="431"/>
      <c r="I107" s="431"/>
      <c r="J107" s="431"/>
      <c r="K107" s="431"/>
      <c r="L107" s="60" t="s">
        <v>856</v>
      </c>
      <c r="M107" s="60" t="s">
        <v>856</v>
      </c>
      <c r="N107" s="29" t="s">
        <v>856</v>
      </c>
      <c r="O107" s="29" t="s">
        <v>856</v>
      </c>
      <c r="P107" s="60" t="s">
        <v>856</v>
      </c>
      <c r="Q107" s="60" t="s">
        <v>856</v>
      </c>
      <c r="R107" s="29" t="s">
        <v>856</v>
      </c>
      <c r="S107" s="29" t="s">
        <v>856</v>
      </c>
      <c r="T107" s="91">
        <v>2675</v>
      </c>
      <c r="U107" s="314">
        <v>173</v>
      </c>
      <c r="V107" s="296">
        <v>-2502</v>
      </c>
      <c r="W107" s="16">
        <v>6.5</v>
      </c>
      <c r="X107" s="60" t="s">
        <v>856</v>
      </c>
      <c r="Y107" s="60" t="s">
        <v>856</v>
      </c>
      <c r="Z107" s="29" t="s">
        <v>856</v>
      </c>
      <c r="AA107" s="29" t="s">
        <v>856</v>
      </c>
      <c r="AB107" s="13">
        <v>2675</v>
      </c>
      <c r="AC107" s="16">
        <v>173</v>
      </c>
      <c r="AD107" s="296">
        <v>-2502</v>
      </c>
      <c r="AE107" s="16">
        <v>6.5</v>
      </c>
    </row>
    <row r="108" spans="1:31" s="366" customFormat="1" ht="12.95" customHeight="1" x14ac:dyDescent="0.2">
      <c r="A108" s="10">
        <v>5</v>
      </c>
      <c r="B108" s="431" t="s">
        <v>861</v>
      </c>
      <c r="C108" s="431"/>
      <c r="D108" s="431"/>
      <c r="E108" s="431"/>
      <c r="F108" s="431"/>
      <c r="G108" s="431"/>
      <c r="H108" s="431"/>
      <c r="I108" s="431"/>
      <c r="J108" s="431"/>
      <c r="K108" s="431"/>
      <c r="L108" s="60" t="s">
        <v>856</v>
      </c>
      <c r="M108" s="60" t="s">
        <v>856</v>
      </c>
      <c r="N108" s="29" t="s">
        <v>856</v>
      </c>
      <c r="O108" s="29" t="s">
        <v>856</v>
      </c>
      <c r="P108" s="60" t="s">
        <v>856</v>
      </c>
      <c r="Q108" s="60" t="s">
        <v>856</v>
      </c>
      <c r="R108" s="29" t="s">
        <v>856</v>
      </c>
      <c r="S108" s="29" t="s">
        <v>856</v>
      </c>
      <c r="T108" s="91">
        <v>2000</v>
      </c>
      <c r="U108" s="314">
        <v>643</v>
      </c>
      <c r="V108" s="296">
        <v>-1357</v>
      </c>
      <c r="W108" s="16">
        <v>32.200000000000003</v>
      </c>
      <c r="X108" s="60" t="s">
        <v>856</v>
      </c>
      <c r="Y108" s="60" t="s">
        <v>856</v>
      </c>
      <c r="Z108" s="29" t="s">
        <v>856</v>
      </c>
      <c r="AA108" s="29" t="s">
        <v>856</v>
      </c>
      <c r="AB108" s="13">
        <v>2000</v>
      </c>
      <c r="AC108" s="16">
        <v>643</v>
      </c>
      <c r="AD108" s="296">
        <v>-1357</v>
      </c>
      <c r="AE108" s="16">
        <v>32.200000000000003</v>
      </c>
    </row>
    <row r="109" spans="1:31" s="366" customFormat="1" ht="26.1" customHeight="1" x14ac:dyDescent="0.2">
      <c r="A109" s="10">
        <v>6</v>
      </c>
      <c r="B109" s="431" t="s">
        <v>862</v>
      </c>
      <c r="C109" s="431"/>
      <c r="D109" s="431"/>
      <c r="E109" s="431"/>
      <c r="F109" s="431"/>
      <c r="G109" s="431"/>
      <c r="H109" s="431"/>
      <c r="I109" s="431"/>
      <c r="J109" s="431"/>
      <c r="K109" s="431"/>
      <c r="L109" s="60" t="s">
        <v>856</v>
      </c>
      <c r="M109" s="60" t="s">
        <v>856</v>
      </c>
      <c r="N109" s="29" t="s">
        <v>856</v>
      </c>
      <c r="O109" s="29" t="s">
        <v>856</v>
      </c>
      <c r="P109" s="60" t="s">
        <v>856</v>
      </c>
      <c r="Q109" s="60" t="s">
        <v>856</v>
      </c>
      <c r="R109" s="29" t="s">
        <v>856</v>
      </c>
      <c r="S109" s="29" t="s">
        <v>856</v>
      </c>
      <c r="T109" s="314">
        <v>50</v>
      </c>
      <c r="U109" s="314">
        <v>17</v>
      </c>
      <c r="V109" s="296">
        <v>-33</v>
      </c>
      <c r="W109" s="16">
        <v>34</v>
      </c>
      <c r="X109" s="60" t="s">
        <v>856</v>
      </c>
      <c r="Y109" s="60" t="s">
        <v>856</v>
      </c>
      <c r="Z109" s="29" t="s">
        <v>856</v>
      </c>
      <c r="AA109" s="29" t="s">
        <v>856</v>
      </c>
      <c r="AB109" s="16">
        <v>50</v>
      </c>
      <c r="AC109" s="16">
        <v>17</v>
      </c>
      <c r="AD109" s="296">
        <v>-33</v>
      </c>
      <c r="AE109" s="16">
        <v>34</v>
      </c>
    </row>
    <row r="110" spans="1:31" s="366" customFormat="1" ht="12.95" customHeight="1" x14ac:dyDescent="0.2">
      <c r="A110" s="10">
        <v>7</v>
      </c>
      <c r="B110" s="431" t="s">
        <v>654</v>
      </c>
      <c r="C110" s="431"/>
      <c r="D110" s="431"/>
      <c r="E110" s="431"/>
      <c r="F110" s="431"/>
      <c r="G110" s="431"/>
      <c r="H110" s="431"/>
      <c r="I110" s="431"/>
      <c r="J110" s="431"/>
      <c r="K110" s="431"/>
      <c r="L110" s="60" t="s">
        <v>856</v>
      </c>
      <c r="M110" s="60" t="s">
        <v>856</v>
      </c>
      <c r="N110" s="29" t="s">
        <v>856</v>
      </c>
      <c r="O110" s="29" t="s">
        <v>856</v>
      </c>
      <c r="P110" s="60" t="s">
        <v>856</v>
      </c>
      <c r="Q110" s="60" t="s">
        <v>856</v>
      </c>
      <c r="R110" s="29" t="s">
        <v>856</v>
      </c>
      <c r="S110" s="29" t="s">
        <v>856</v>
      </c>
      <c r="T110" s="91">
        <v>8179</v>
      </c>
      <c r="U110" s="91">
        <v>8286</v>
      </c>
      <c r="V110" s="16">
        <v>107</v>
      </c>
      <c r="W110" s="16">
        <v>101.3</v>
      </c>
      <c r="X110" s="60" t="s">
        <v>856</v>
      </c>
      <c r="Y110" s="60" t="s">
        <v>856</v>
      </c>
      <c r="Z110" s="29" t="s">
        <v>856</v>
      </c>
      <c r="AA110" s="29" t="s">
        <v>856</v>
      </c>
      <c r="AB110" s="13">
        <v>8179</v>
      </c>
      <c r="AC110" s="13">
        <v>8286</v>
      </c>
      <c r="AD110" s="16">
        <v>107</v>
      </c>
      <c r="AE110" s="16">
        <v>101.3</v>
      </c>
    </row>
    <row r="111" spans="1:31" s="366" customFormat="1" ht="12.95" customHeight="1" x14ac:dyDescent="0.2">
      <c r="A111" s="10">
        <v>8</v>
      </c>
      <c r="B111" s="431" t="s">
        <v>863</v>
      </c>
      <c r="C111" s="431"/>
      <c r="D111" s="431"/>
      <c r="E111" s="431"/>
      <c r="F111" s="431"/>
      <c r="G111" s="431"/>
      <c r="H111" s="431"/>
      <c r="I111" s="431"/>
      <c r="J111" s="431"/>
      <c r="K111" s="431"/>
      <c r="L111" s="60" t="s">
        <v>856</v>
      </c>
      <c r="M111" s="60" t="s">
        <v>856</v>
      </c>
      <c r="N111" s="29" t="s">
        <v>856</v>
      </c>
      <c r="O111" s="29" t="s">
        <v>856</v>
      </c>
      <c r="P111" s="60" t="s">
        <v>856</v>
      </c>
      <c r="Q111" s="60" t="s">
        <v>856</v>
      </c>
      <c r="R111" s="29" t="s">
        <v>856</v>
      </c>
      <c r="S111" s="29" t="s">
        <v>856</v>
      </c>
      <c r="T111" s="91">
        <v>3951</v>
      </c>
      <c r="U111" s="314">
        <v>380</v>
      </c>
      <c r="V111" s="296">
        <v>-3571</v>
      </c>
      <c r="W111" s="16">
        <v>9.6</v>
      </c>
      <c r="X111" s="60" t="s">
        <v>856</v>
      </c>
      <c r="Y111" s="60" t="s">
        <v>856</v>
      </c>
      <c r="Z111" s="29" t="s">
        <v>856</v>
      </c>
      <c r="AA111" s="29" t="s">
        <v>856</v>
      </c>
      <c r="AB111" s="13">
        <v>3951</v>
      </c>
      <c r="AC111" s="16">
        <v>380</v>
      </c>
      <c r="AD111" s="296">
        <v>-3571</v>
      </c>
      <c r="AE111" s="16">
        <v>9.6</v>
      </c>
    </row>
    <row r="112" spans="1:31" s="366" customFormat="1" ht="12.95" hidden="1" customHeight="1" x14ac:dyDescent="0.2">
      <c r="A112" s="8"/>
      <c r="B112" s="431"/>
      <c r="C112" s="431"/>
      <c r="D112" s="431"/>
      <c r="E112" s="431"/>
      <c r="F112" s="431"/>
      <c r="G112" s="431"/>
      <c r="H112" s="431"/>
      <c r="I112" s="431"/>
      <c r="J112" s="431"/>
      <c r="K112" s="431"/>
      <c r="L112" s="60" t="s">
        <v>856</v>
      </c>
      <c r="M112" s="60" t="s">
        <v>856</v>
      </c>
      <c r="N112" s="29" t="s">
        <v>856</v>
      </c>
      <c r="O112" s="29" t="s">
        <v>856</v>
      </c>
      <c r="P112" s="60" t="s">
        <v>856</v>
      </c>
      <c r="Q112" s="60" t="s">
        <v>856</v>
      </c>
      <c r="R112" s="29" t="s">
        <v>856</v>
      </c>
      <c r="S112" s="29" t="s">
        <v>856</v>
      </c>
      <c r="T112" s="60" t="s">
        <v>856</v>
      </c>
      <c r="U112" s="60" t="s">
        <v>856</v>
      </c>
      <c r="V112" s="29" t="s">
        <v>856</v>
      </c>
      <c r="W112" s="29" t="s">
        <v>856</v>
      </c>
      <c r="X112" s="60" t="s">
        <v>856</v>
      </c>
      <c r="Y112" s="60" t="s">
        <v>856</v>
      </c>
      <c r="Z112" s="29" t="s">
        <v>856</v>
      </c>
      <c r="AA112" s="29" t="s">
        <v>856</v>
      </c>
      <c r="AB112" s="29" t="s">
        <v>856</v>
      </c>
      <c r="AC112" s="29" t="s">
        <v>856</v>
      </c>
      <c r="AD112" s="29" t="s">
        <v>856</v>
      </c>
      <c r="AE112" s="29" t="s">
        <v>856</v>
      </c>
    </row>
    <row r="113" spans="1:31" s="366" customFormat="1" ht="26.1" customHeight="1" x14ac:dyDescent="0.2">
      <c r="A113" s="8" t="s">
        <v>864</v>
      </c>
      <c r="B113" s="420" t="s">
        <v>865</v>
      </c>
      <c r="C113" s="420"/>
      <c r="D113" s="420"/>
      <c r="E113" s="420"/>
      <c r="F113" s="420"/>
      <c r="G113" s="420"/>
      <c r="H113" s="420"/>
      <c r="I113" s="420"/>
      <c r="J113" s="420"/>
      <c r="K113" s="420"/>
      <c r="L113" s="29" t="s">
        <v>856</v>
      </c>
      <c r="M113" s="29" t="s">
        <v>856</v>
      </c>
      <c r="N113" s="29" t="s">
        <v>856</v>
      </c>
      <c r="O113" s="29" t="s">
        <v>856</v>
      </c>
      <c r="P113" s="29" t="s">
        <v>856</v>
      </c>
      <c r="Q113" s="29" t="s">
        <v>856</v>
      </c>
      <c r="R113" s="29" t="s">
        <v>856</v>
      </c>
      <c r="S113" s="29" t="s">
        <v>856</v>
      </c>
      <c r="T113" s="13">
        <v>396071</v>
      </c>
      <c r="U113" s="13">
        <v>238911</v>
      </c>
      <c r="V113" s="87">
        <v>-157160</v>
      </c>
      <c r="W113" s="13">
        <v>1134.0999999999999</v>
      </c>
      <c r="X113" s="29" t="s">
        <v>856</v>
      </c>
      <c r="Y113" s="29" t="s">
        <v>856</v>
      </c>
      <c r="Z113" s="29" t="s">
        <v>856</v>
      </c>
      <c r="AA113" s="29" t="s">
        <v>856</v>
      </c>
      <c r="AB113" s="13">
        <v>396071</v>
      </c>
      <c r="AC113" s="13">
        <v>238911</v>
      </c>
      <c r="AD113" s="87">
        <v>-157160</v>
      </c>
      <c r="AE113" s="13">
        <v>1134.0999999999999</v>
      </c>
    </row>
    <row r="114" spans="1:31" s="366" customFormat="1" ht="12.95" customHeight="1" x14ac:dyDescent="0.2">
      <c r="A114" s="10">
        <v>1</v>
      </c>
      <c r="B114" s="431" t="s">
        <v>866</v>
      </c>
      <c r="C114" s="431"/>
      <c r="D114" s="431"/>
      <c r="E114" s="431"/>
      <c r="F114" s="431"/>
      <c r="G114" s="431"/>
      <c r="H114" s="431"/>
      <c r="I114" s="431"/>
      <c r="J114" s="431"/>
      <c r="K114" s="431"/>
      <c r="L114" s="60" t="s">
        <v>856</v>
      </c>
      <c r="M114" s="60" t="s">
        <v>856</v>
      </c>
      <c r="N114" s="29" t="s">
        <v>856</v>
      </c>
      <c r="O114" s="29" t="s">
        <v>856</v>
      </c>
      <c r="P114" s="60" t="s">
        <v>856</v>
      </c>
      <c r="Q114" s="60" t="s">
        <v>856</v>
      </c>
      <c r="R114" s="29" t="s">
        <v>856</v>
      </c>
      <c r="S114" s="29" t="s">
        <v>856</v>
      </c>
      <c r="T114" s="91">
        <v>6488</v>
      </c>
      <c r="U114" s="91">
        <v>6415</v>
      </c>
      <c r="V114" s="296">
        <v>-73</v>
      </c>
      <c r="W114" s="16">
        <v>98.9</v>
      </c>
      <c r="X114" s="60" t="s">
        <v>856</v>
      </c>
      <c r="Y114" s="60" t="s">
        <v>856</v>
      </c>
      <c r="Z114" s="29" t="s">
        <v>856</v>
      </c>
      <c r="AA114" s="29" t="s">
        <v>856</v>
      </c>
      <c r="AB114" s="13">
        <v>6488</v>
      </c>
      <c r="AC114" s="13">
        <v>6415</v>
      </c>
      <c r="AD114" s="296">
        <v>-73</v>
      </c>
      <c r="AE114" s="16">
        <v>98.9</v>
      </c>
    </row>
    <row r="115" spans="1:31" s="366" customFormat="1" ht="12.95" customHeight="1" x14ac:dyDescent="0.2">
      <c r="A115" s="10">
        <v>2</v>
      </c>
      <c r="B115" s="431" t="s">
        <v>867</v>
      </c>
      <c r="C115" s="431"/>
      <c r="D115" s="431"/>
      <c r="E115" s="431"/>
      <c r="F115" s="431"/>
      <c r="G115" s="431"/>
      <c r="H115" s="431"/>
      <c r="I115" s="431"/>
      <c r="J115" s="431"/>
      <c r="K115" s="431"/>
      <c r="L115" s="60" t="s">
        <v>856</v>
      </c>
      <c r="M115" s="60" t="s">
        <v>856</v>
      </c>
      <c r="N115" s="29" t="s">
        <v>856</v>
      </c>
      <c r="O115" s="29" t="s">
        <v>856</v>
      </c>
      <c r="P115" s="60" t="s">
        <v>856</v>
      </c>
      <c r="Q115" s="60" t="s">
        <v>856</v>
      </c>
      <c r="R115" s="29" t="s">
        <v>856</v>
      </c>
      <c r="S115" s="29" t="s">
        <v>856</v>
      </c>
      <c r="T115" s="91">
        <v>35504</v>
      </c>
      <c r="U115" s="91">
        <v>33381</v>
      </c>
      <c r="V115" s="296">
        <v>-2123</v>
      </c>
      <c r="W115" s="16">
        <v>94</v>
      </c>
      <c r="X115" s="60" t="s">
        <v>856</v>
      </c>
      <c r="Y115" s="60" t="s">
        <v>856</v>
      </c>
      <c r="Z115" s="29" t="s">
        <v>856</v>
      </c>
      <c r="AA115" s="29" t="s">
        <v>856</v>
      </c>
      <c r="AB115" s="13">
        <v>35504</v>
      </c>
      <c r="AC115" s="13">
        <v>33381</v>
      </c>
      <c r="AD115" s="296">
        <v>-2123</v>
      </c>
      <c r="AE115" s="16">
        <v>94</v>
      </c>
    </row>
    <row r="116" spans="1:31" s="366" customFormat="1" ht="12.95" customHeight="1" x14ac:dyDescent="0.2">
      <c r="A116" s="10">
        <v>3</v>
      </c>
      <c r="B116" s="431" t="s">
        <v>868</v>
      </c>
      <c r="C116" s="431"/>
      <c r="D116" s="431"/>
      <c r="E116" s="431"/>
      <c r="F116" s="431"/>
      <c r="G116" s="431"/>
      <c r="H116" s="431"/>
      <c r="I116" s="431"/>
      <c r="J116" s="431"/>
      <c r="K116" s="431"/>
      <c r="L116" s="60" t="s">
        <v>856</v>
      </c>
      <c r="M116" s="60" t="s">
        <v>856</v>
      </c>
      <c r="N116" s="29" t="s">
        <v>856</v>
      </c>
      <c r="O116" s="29" t="s">
        <v>856</v>
      </c>
      <c r="P116" s="60" t="s">
        <v>856</v>
      </c>
      <c r="Q116" s="60" t="s">
        <v>856</v>
      </c>
      <c r="R116" s="29" t="s">
        <v>856</v>
      </c>
      <c r="S116" s="29" t="s">
        <v>856</v>
      </c>
      <c r="T116" s="91">
        <v>9049</v>
      </c>
      <c r="U116" s="91">
        <v>1048</v>
      </c>
      <c r="V116" s="296">
        <v>-8001</v>
      </c>
      <c r="W116" s="16">
        <v>11.6</v>
      </c>
      <c r="X116" s="60" t="s">
        <v>856</v>
      </c>
      <c r="Y116" s="60" t="s">
        <v>856</v>
      </c>
      <c r="Z116" s="29" t="s">
        <v>856</v>
      </c>
      <c r="AA116" s="29" t="s">
        <v>856</v>
      </c>
      <c r="AB116" s="13">
        <v>9049</v>
      </c>
      <c r="AC116" s="13">
        <v>1048</v>
      </c>
      <c r="AD116" s="296">
        <v>-8001</v>
      </c>
      <c r="AE116" s="16">
        <v>11.6</v>
      </c>
    </row>
    <row r="117" spans="1:31" s="366" customFormat="1" ht="12.95" customHeight="1" x14ac:dyDescent="0.2">
      <c r="A117" s="10">
        <v>4</v>
      </c>
      <c r="B117" s="431" t="s">
        <v>869</v>
      </c>
      <c r="C117" s="431"/>
      <c r="D117" s="431"/>
      <c r="E117" s="431"/>
      <c r="F117" s="431"/>
      <c r="G117" s="431"/>
      <c r="H117" s="431"/>
      <c r="I117" s="431"/>
      <c r="J117" s="431"/>
      <c r="K117" s="431"/>
      <c r="L117" s="60" t="s">
        <v>856</v>
      </c>
      <c r="M117" s="60" t="s">
        <v>856</v>
      </c>
      <c r="N117" s="29" t="s">
        <v>856</v>
      </c>
      <c r="O117" s="29" t="s">
        <v>856</v>
      </c>
      <c r="P117" s="60" t="s">
        <v>856</v>
      </c>
      <c r="Q117" s="60" t="s">
        <v>856</v>
      </c>
      <c r="R117" s="29" t="s">
        <v>856</v>
      </c>
      <c r="S117" s="29" t="s">
        <v>856</v>
      </c>
      <c r="T117" s="91">
        <v>16777</v>
      </c>
      <c r="U117" s="91">
        <v>11203</v>
      </c>
      <c r="V117" s="296">
        <v>-5574</v>
      </c>
      <c r="W117" s="16">
        <v>66.8</v>
      </c>
      <c r="X117" s="60" t="s">
        <v>856</v>
      </c>
      <c r="Y117" s="60" t="s">
        <v>856</v>
      </c>
      <c r="Z117" s="29" t="s">
        <v>856</v>
      </c>
      <c r="AA117" s="29" t="s">
        <v>856</v>
      </c>
      <c r="AB117" s="13">
        <v>16777</v>
      </c>
      <c r="AC117" s="13">
        <v>11203</v>
      </c>
      <c r="AD117" s="296">
        <v>-5574</v>
      </c>
      <c r="AE117" s="16">
        <v>66.8</v>
      </c>
    </row>
    <row r="118" spans="1:31" s="366" customFormat="1" ht="12.95" customHeight="1" x14ac:dyDescent="0.2">
      <c r="A118" s="10">
        <v>5</v>
      </c>
      <c r="B118" s="431" t="s">
        <v>870</v>
      </c>
      <c r="C118" s="431"/>
      <c r="D118" s="431"/>
      <c r="E118" s="431"/>
      <c r="F118" s="431"/>
      <c r="G118" s="431"/>
      <c r="H118" s="431"/>
      <c r="I118" s="431"/>
      <c r="J118" s="431"/>
      <c r="K118" s="431"/>
      <c r="L118" s="60" t="s">
        <v>856</v>
      </c>
      <c r="M118" s="60" t="s">
        <v>856</v>
      </c>
      <c r="N118" s="29" t="s">
        <v>856</v>
      </c>
      <c r="O118" s="29" t="s">
        <v>856</v>
      </c>
      <c r="P118" s="60" t="s">
        <v>856</v>
      </c>
      <c r="Q118" s="60" t="s">
        <v>856</v>
      </c>
      <c r="R118" s="29" t="s">
        <v>856</v>
      </c>
      <c r="S118" s="29" t="s">
        <v>856</v>
      </c>
      <c r="T118" s="91">
        <v>72050</v>
      </c>
      <c r="U118" s="91">
        <v>20748</v>
      </c>
      <c r="V118" s="296">
        <v>-51302</v>
      </c>
      <c r="W118" s="16">
        <v>28.8</v>
      </c>
      <c r="X118" s="60" t="s">
        <v>856</v>
      </c>
      <c r="Y118" s="60" t="s">
        <v>856</v>
      </c>
      <c r="Z118" s="29" t="s">
        <v>856</v>
      </c>
      <c r="AA118" s="29" t="s">
        <v>856</v>
      </c>
      <c r="AB118" s="13">
        <v>72050</v>
      </c>
      <c r="AC118" s="13">
        <v>20748</v>
      </c>
      <c r="AD118" s="296">
        <v>-51302</v>
      </c>
      <c r="AE118" s="16">
        <v>28.8</v>
      </c>
    </row>
    <row r="119" spans="1:31" s="366" customFormat="1" ht="12.95" customHeight="1" x14ac:dyDescent="0.2">
      <c r="A119" s="10">
        <v>6</v>
      </c>
      <c r="B119" s="431" t="s">
        <v>871</v>
      </c>
      <c r="C119" s="431"/>
      <c r="D119" s="431"/>
      <c r="E119" s="431"/>
      <c r="F119" s="431"/>
      <c r="G119" s="431"/>
      <c r="H119" s="431"/>
      <c r="I119" s="431"/>
      <c r="J119" s="431"/>
      <c r="K119" s="431"/>
      <c r="L119" s="60" t="s">
        <v>856</v>
      </c>
      <c r="M119" s="60" t="s">
        <v>856</v>
      </c>
      <c r="N119" s="29" t="s">
        <v>856</v>
      </c>
      <c r="O119" s="29" t="s">
        <v>856</v>
      </c>
      <c r="P119" s="60" t="s">
        <v>856</v>
      </c>
      <c r="Q119" s="60" t="s">
        <v>856</v>
      </c>
      <c r="R119" s="29" t="s">
        <v>856</v>
      </c>
      <c r="S119" s="29" t="s">
        <v>856</v>
      </c>
      <c r="T119" s="91">
        <v>12556</v>
      </c>
      <c r="U119" s="91">
        <v>25434</v>
      </c>
      <c r="V119" s="13">
        <v>12878</v>
      </c>
      <c r="W119" s="16">
        <v>202.6</v>
      </c>
      <c r="X119" s="60" t="s">
        <v>856</v>
      </c>
      <c r="Y119" s="60" t="s">
        <v>856</v>
      </c>
      <c r="Z119" s="29" t="s">
        <v>856</v>
      </c>
      <c r="AA119" s="29" t="s">
        <v>856</v>
      </c>
      <c r="AB119" s="13">
        <v>12556</v>
      </c>
      <c r="AC119" s="13">
        <v>25434</v>
      </c>
      <c r="AD119" s="13">
        <v>12878</v>
      </c>
      <c r="AE119" s="16">
        <v>202.6</v>
      </c>
    </row>
    <row r="120" spans="1:31" s="366" customFormat="1" ht="12.95" customHeight="1" x14ac:dyDescent="0.2">
      <c r="A120" s="10">
        <v>7</v>
      </c>
      <c r="B120" s="431" t="s">
        <v>872</v>
      </c>
      <c r="C120" s="431"/>
      <c r="D120" s="431"/>
      <c r="E120" s="431"/>
      <c r="F120" s="431"/>
      <c r="G120" s="431"/>
      <c r="H120" s="431"/>
      <c r="I120" s="431"/>
      <c r="J120" s="431"/>
      <c r="K120" s="431"/>
      <c r="L120" s="60" t="s">
        <v>856</v>
      </c>
      <c r="M120" s="60" t="s">
        <v>856</v>
      </c>
      <c r="N120" s="29" t="s">
        <v>856</v>
      </c>
      <c r="O120" s="29" t="s">
        <v>856</v>
      </c>
      <c r="P120" s="60" t="s">
        <v>856</v>
      </c>
      <c r="Q120" s="60" t="s">
        <v>856</v>
      </c>
      <c r="R120" s="29" t="s">
        <v>856</v>
      </c>
      <c r="S120" s="29" t="s">
        <v>856</v>
      </c>
      <c r="T120" s="314">
        <v>773</v>
      </c>
      <c r="U120" s="314">
        <v>317</v>
      </c>
      <c r="V120" s="296">
        <v>-456</v>
      </c>
      <c r="W120" s="16">
        <v>41</v>
      </c>
      <c r="X120" s="60" t="s">
        <v>856</v>
      </c>
      <c r="Y120" s="60" t="s">
        <v>856</v>
      </c>
      <c r="Z120" s="29" t="s">
        <v>856</v>
      </c>
      <c r="AA120" s="29" t="s">
        <v>856</v>
      </c>
      <c r="AB120" s="16">
        <v>773</v>
      </c>
      <c r="AC120" s="16">
        <v>317</v>
      </c>
      <c r="AD120" s="296">
        <v>-456</v>
      </c>
      <c r="AE120" s="16">
        <v>41</v>
      </c>
    </row>
    <row r="121" spans="1:31" s="366" customFormat="1" ht="12.95" customHeight="1" x14ac:dyDescent="0.2">
      <c r="A121" s="10">
        <v>8</v>
      </c>
      <c r="B121" s="431" t="s">
        <v>873</v>
      </c>
      <c r="C121" s="431"/>
      <c r="D121" s="431"/>
      <c r="E121" s="431"/>
      <c r="F121" s="431"/>
      <c r="G121" s="431"/>
      <c r="H121" s="431"/>
      <c r="I121" s="431"/>
      <c r="J121" s="431"/>
      <c r="K121" s="431"/>
      <c r="L121" s="60" t="s">
        <v>856</v>
      </c>
      <c r="M121" s="60" t="s">
        <v>856</v>
      </c>
      <c r="N121" s="29" t="s">
        <v>856</v>
      </c>
      <c r="O121" s="29" t="s">
        <v>856</v>
      </c>
      <c r="P121" s="60" t="s">
        <v>856</v>
      </c>
      <c r="Q121" s="60" t="s">
        <v>856</v>
      </c>
      <c r="R121" s="29" t="s">
        <v>856</v>
      </c>
      <c r="S121" s="29" t="s">
        <v>856</v>
      </c>
      <c r="T121" s="91">
        <v>191949</v>
      </c>
      <c r="U121" s="91">
        <v>102945</v>
      </c>
      <c r="V121" s="296">
        <v>-89004</v>
      </c>
      <c r="W121" s="16">
        <v>53.6</v>
      </c>
      <c r="X121" s="60" t="s">
        <v>856</v>
      </c>
      <c r="Y121" s="60" t="s">
        <v>856</v>
      </c>
      <c r="Z121" s="29" t="s">
        <v>856</v>
      </c>
      <c r="AA121" s="29" t="s">
        <v>856</v>
      </c>
      <c r="AB121" s="13">
        <v>191949</v>
      </c>
      <c r="AC121" s="13">
        <v>102945</v>
      </c>
      <c r="AD121" s="296">
        <v>-89004</v>
      </c>
      <c r="AE121" s="16">
        <v>53.6</v>
      </c>
    </row>
    <row r="122" spans="1:31" s="366" customFormat="1" ht="12.95" customHeight="1" x14ac:dyDescent="0.2">
      <c r="A122" s="10">
        <v>9</v>
      </c>
      <c r="B122" s="431" t="s">
        <v>874</v>
      </c>
      <c r="C122" s="431"/>
      <c r="D122" s="431"/>
      <c r="E122" s="431"/>
      <c r="F122" s="431"/>
      <c r="G122" s="431"/>
      <c r="H122" s="431"/>
      <c r="I122" s="431"/>
      <c r="J122" s="431"/>
      <c r="K122" s="431"/>
      <c r="L122" s="60" t="s">
        <v>856</v>
      </c>
      <c r="M122" s="60" t="s">
        <v>856</v>
      </c>
      <c r="N122" s="29" t="s">
        <v>856</v>
      </c>
      <c r="O122" s="29" t="s">
        <v>856</v>
      </c>
      <c r="P122" s="60" t="s">
        <v>856</v>
      </c>
      <c r="Q122" s="60" t="s">
        <v>856</v>
      </c>
      <c r="R122" s="29" t="s">
        <v>856</v>
      </c>
      <c r="S122" s="29" t="s">
        <v>856</v>
      </c>
      <c r="T122" s="91">
        <v>4535</v>
      </c>
      <c r="U122" s="91">
        <v>5216</v>
      </c>
      <c r="V122" s="16">
        <v>681</v>
      </c>
      <c r="W122" s="16">
        <v>115</v>
      </c>
      <c r="X122" s="60" t="s">
        <v>856</v>
      </c>
      <c r="Y122" s="60" t="s">
        <v>856</v>
      </c>
      <c r="Z122" s="29" t="s">
        <v>856</v>
      </c>
      <c r="AA122" s="29" t="s">
        <v>856</v>
      </c>
      <c r="AB122" s="13">
        <v>4535</v>
      </c>
      <c r="AC122" s="13">
        <v>5216</v>
      </c>
      <c r="AD122" s="16">
        <v>681</v>
      </c>
      <c r="AE122" s="16">
        <v>115</v>
      </c>
    </row>
    <row r="123" spans="1:31" s="366" customFormat="1" ht="12.95" customHeight="1" x14ac:dyDescent="0.2">
      <c r="A123" s="10">
        <v>10</v>
      </c>
      <c r="B123" s="431" t="s">
        <v>875</v>
      </c>
      <c r="C123" s="431"/>
      <c r="D123" s="431"/>
      <c r="E123" s="431"/>
      <c r="F123" s="431"/>
      <c r="G123" s="431"/>
      <c r="H123" s="431"/>
      <c r="I123" s="431"/>
      <c r="J123" s="431"/>
      <c r="K123" s="431"/>
      <c r="L123" s="60" t="s">
        <v>856</v>
      </c>
      <c r="M123" s="60" t="s">
        <v>856</v>
      </c>
      <c r="N123" s="29" t="s">
        <v>856</v>
      </c>
      <c r="O123" s="29" t="s">
        <v>856</v>
      </c>
      <c r="P123" s="60" t="s">
        <v>856</v>
      </c>
      <c r="Q123" s="60" t="s">
        <v>856</v>
      </c>
      <c r="R123" s="29" t="s">
        <v>856</v>
      </c>
      <c r="S123" s="29" t="s">
        <v>856</v>
      </c>
      <c r="T123" s="91">
        <v>2840</v>
      </c>
      <c r="U123" s="314">
        <v>780</v>
      </c>
      <c r="V123" s="296">
        <v>-2060</v>
      </c>
      <c r="W123" s="16">
        <v>27.5</v>
      </c>
      <c r="X123" s="60" t="s">
        <v>856</v>
      </c>
      <c r="Y123" s="60" t="s">
        <v>856</v>
      </c>
      <c r="Z123" s="29" t="s">
        <v>856</v>
      </c>
      <c r="AA123" s="29" t="s">
        <v>856</v>
      </c>
      <c r="AB123" s="13">
        <v>2840</v>
      </c>
      <c r="AC123" s="16">
        <v>780</v>
      </c>
      <c r="AD123" s="296">
        <v>-2060</v>
      </c>
      <c r="AE123" s="16">
        <v>27.5</v>
      </c>
    </row>
    <row r="124" spans="1:31" s="366" customFormat="1" ht="12.95" customHeight="1" x14ac:dyDescent="0.2">
      <c r="A124" s="10">
        <v>11</v>
      </c>
      <c r="B124" s="431" t="s">
        <v>876</v>
      </c>
      <c r="C124" s="431"/>
      <c r="D124" s="431"/>
      <c r="E124" s="431"/>
      <c r="F124" s="431"/>
      <c r="G124" s="431"/>
      <c r="H124" s="431"/>
      <c r="I124" s="431"/>
      <c r="J124" s="431"/>
      <c r="K124" s="431"/>
      <c r="L124" s="60" t="s">
        <v>856</v>
      </c>
      <c r="M124" s="60" t="s">
        <v>856</v>
      </c>
      <c r="N124" s="29" t="s">
        <v>856</v>
      </c>
      <c r="O124" s="29" t="s">
        <v>856</v>
      </c>
      <c r="P124" s="60" t="s">
        <v>856</v>
      </c>
      <c r="Q124" s="60" t="s">
        <v>856</v>
      </c>
      <c r="R124" s="29" t="s">
        <v>856</v>
      </c>
      <c r="S124" s="29" t="s">
        <v>856</v>
      </c>
      <c r="T124" s="91">
        <v>6324</v>
      </c>
      <c r="U124" s="91">
        <v>5647</v>
      </c>
      <c r="V124" s="296">
        <v>-677</v>
      </c>
      <c r="W124" s="16">
        <v>89.3</v>
      </c>
      <c r="X124" s="60" t="s">
        <v>856</v>
      </c>
      <c r="Y124" s="60" t="s">
        <v>856</v>
      </c>
      <c r="Z124" s="29" t="s">
        <v>856</v>
      </c>
      <c r="AA124" s="29" t="s">
        <v>856</v>
      </c>
      <c r="AB124" s="13">
        <v>6324</v>
      </c>
      <c r="AC124" s="13">
        <v>5647</v>
      </c>
      <c r="AD124" s="296">
        <v>-677</v>
      </c>
      <c r="AE124" s="16">
        <v>89.3</v>
      </c>
    </row>
    <row r="125" spans="1:31" s="366" customFormat="1" ht="12.95" customHeight="1" x14ac:dyDescent="0.2">
      <c r="A125" s="10">
        <v>12</v>
      </c>
      <c r="B125" s="431" t="s">
        <v>877</v>
      </c>
      <c r="C125" s="431"/>
      <c r="D125" s="431"/>
      <c r="E125" s="431"/>
      <c r="F125" s="431"/>
      <c r="G125" s="431"/>
      <c r="H125" s="431"/>
      <c r="I125" s="431"/>
      <c r="J125" s="431"/>
      <c r="K125" s="431"/>
      <c r="L125" s="60" t="s">
        <v>856</v>
      </c>
      <c r="M125" s="60" t="s">
        <v>856</v>
      </c>
      <c r="N125" s="29" t="s">
        <v>856</v>
      </c>
      <c r="O125" s="29" t="s">
        <v>856</v>
      </c>
      <c r="P125" s="60" t="s">
        <v>856</v>
      </c>
      <c r="Q125" s="60" t="s">
        <v>856</v>
      </c>
      <c r="R125" s="29" t="s">
        <v>856</v>
      </c>
      <c r="S125" s="29" t="s">
        <v>856</v>
      </c>
      <c r="T125" s="91">
        <v>3193</v>
      </c>
      <c r="U125" s="91">
        <v>2180</v>
      </c>
      <c r="V125" s="296">
        <v>-1013</v>
      </c>
      <c r="W125" s="16">
        <v>68.3</v>
      </c>
      <c r="X125" s="60" t="s">
        <v>856</v>
      </c>
      <c r="Y125" s="60" t="s">
        <v>856</v>
      </c>
      <c r="Z125" s="29" t="s">
        <v>856</v>
      </c>
      <c r="AA125" s="29" t="s">
        <v>856</v>
      </c>
      <c r="AB125" s="13">
        <v>3193</v>
      </c>
      <c r="AC125" s="13">
        <v>2180</v>
      </c>
      <c r="AD125" s="296">
        <v>-1013</v>
      </c>
      <c r="AE125" s="16">
        <v>68.3</v>
      </c>
    </row>
    <row r="126" spans="1:31" s="366" customFormat="1" ht="12.95" customHeight="1" x14ac:dyDescent="0.2">
      <c r="A126" s="10">
        <v>13</v>
      </c>
      <c r="B126" s="431" t="s">
        <v>878</v>
      </c>
      <c r="C126" s="431"/>
      <c r="D126" s="431"/>
      <c r="E126" s="431"/>
      <c r="F126" s="431"/>
      <c r="G126" s="431"/>
      <c r="H126" s="431"/>
      <c r="I126" s="431"/>
      <c r="J126" s="431"/>
      <c r="K126" s="431"/>
      <c r="L126" s="60" t="s">
        <v>856</v>
      </c>
      <c r="M126" s="60" t="s">
        <v>856</v>
      </c>
      <c r="N126" s="29" t="s">
        <v>856</v>
      </c>
      <c r="O126" s="29" t="s">
        <v>856</v>
      </c>
      <c r="P126" s="60" t="s">
        <v>856</v>
      </c>
      <c r="Q126" s="60" t="s">
        <v>856</v>
      </c>
      <c r="R126" s="29" t="s">
        <v>856</v>
      </c>
      <c r="S126" s="29" t="s">
        <v>856</v>
      </c>
      <c r="T126" s="91">
        <v>30035</v>
      </c>
      <c r="U126" s="91">
        <v>19899</v>
      </c>
      <c r="V126" s="296">
        <v>-10136</v>
      </c>
      <c r="W126" s="16">
        <v>66.3</v>
      </c>
      <c r="X126" s="60" t="s">
        <v>856</v>
      </c>
      <c r="Y126" s="60" t="s">
        <v>856</v>
      </c>
      <c r="Z126" s="29" t="s">
        <v>856</v>
      </c>
      <c r="AA126" s="29" t="s">
        <v>856</v>
      </c>
      <c r="AB126" s="13">
        <v>30035</v>
      </c>
      <c r="AC126" s="13">
        <v>19899</v>
      </c>
      <c r="AD126" s="296">
        <v>-10136</v>
      </c>
      <c r="AE126" s="16">
        <v>66.3</v>
      </c>
    </row>
    <row r="127" spans="1:31" s="366" customFormat="1" ht="12.95" customHeight="1" x14ac:dyDescent="0.2">
      <c r="A127" s="10">
        <v>14</v>
      </c>
      <c r="B127" s="431" t="s">
        <v>879</v>
      </c>
      <c r="C127" s="431"/>
      <c r="D127" s="431"/>
      <c r="E127" s="431"/>
      <c r="F127" s="431"/>
      <c r="G127" s="431"/>
      <c r="H127" s="431"/>
      <c r="I127" s="431"/>
      <c r="J127" s="431"/>
      <c r="K127" s="431"/>
      <c r="L127" s="60" t="s">
        <v>856</v>
      </c>
      <c r="M127" s="60" t="s">
        <v>856</v>
      </c>
      <c r="N127" s="29" t="s">
        <v>856</v>
      </c>
      <c r="O127" s="29" t="s">
        <v>856</v>
      </c>
      <c r="P127" s="60" t="s">
        <v>856</v>
      </c>
      <c r="Q127" s="60" t="s">
        <v>856</v>
      </c>
      <c r="R127" s="29" t="s">
        <v>856</v>
      </c>
      <c r="S127" s="29" t="s">
        <v>856</v>
      </c>
      <c r="T127" s="91">
        <v>3260</v>
      </c>
      <c r="U127" s="91">
        <v>3155</v>
      </c>
      <c r="V127" s="296">
        <v>-105</v>
      </c>
      <c r="W127" s="16">
        <v>96.8</v>
      </c>
      <c r="X127" s="60" t="s">
        <v>856</v>
      </c>
      <c r="Y127" s="60" t="s">
        <v>856</v>
      </c>
      <c r="Z127" s="29" t="s">
        <v>856</v>
      </c>
      <c r="AA127" s="29" t="s">
        <v>856</v>
      </c>
      <c r="AB127" s="13">
        <v>3260</v>
      </c>
      <c r="AC127" s="13">
        <v>3155</v>
      </c>
      <c r="AD127" s="296">
        <v>-105</v>
      </c>
      <c r="AE127" s="16">
        <v>96.8</v>
      </c>
    </row>
    <row r="128" spans="1:31" s="366" customFormat="1" ht="12.95" customHeight="1" x14ac:dyDescent="0.2">
      <c r="A128" s="10">
        <v>15</v>
      </c>
      <c r="B128" s="431" t="s">
        <v>880</v>
      </c>
      <c r="C128" s="431"/>
      <c r="D128" s="431"/>
      <c r="E128" s="431"/>
      <c r="F128" s="431"/>
      <c r="G128" s="431"/>
      <c r="H128" s="431"/>
      <c r="I128" s="431"/>
      <c r="J128" s="431"/>
      <c r="K128" s="431"/>
      <c r="L128" s="60" t="s">
        <v>856</v>
      </c>
      <c r="M128" s="60" t="s">
        <v>856</v>
      </c>
      <c r="N128" s="29" t="s">
        <v>856</v>
      </c>
      <c r="O128" s="29" t="s">
        <v>856</v>
      </c>
      <c r="P128" s="60" t="s">
        <v>856</v>
      </c>
      <c r="Q128" s="60" t="s">
        <v>856</v>
      </c>
      <c r="R128" s="29" t="s">
        <v>856</v>
      </c>
      <c r="S128" s="29" t="s">
        <v>856</v>
      </c>
      <c r="T128" s="314">
        <v>738</v>
      </c>
      <c r="U128" s="314">
        <v>543</v>
      </c>
      <c r="V128" s="296">
        <v>-195</v>
      </c>
      <c r="W128" s="16">
        <v>73.599999999999994</v>
      </c>
      <c r="X128" s="60" t="s">
        <v>856</v>
      </c>
      <c r="Y128" s="60" t="s">
        <v>856</v>
      </c>
      <c r="Z128" s="29" t="s">
        <v>856</v>
      </c>
      <c r="AA128" s="29" t="s">
        <v>856</v>
      </c>
      <c r="AB128" s="16">
        <v>738</v>
      </c>
      <c r="AC128" s="16">
        <v>543</v>
      </c>
      <c r="AD128" s="296">
        <v>-195</v>
      </c>
      <c r="AE128" s="16">
        <v>73.599999999999994</v>
      </c>
    </row>
    <row r="129" spans="1:31" s="366" customFormat="1" ht="12.95" hidden="1" customHeight="1" x14ac:dyDescent="0.2">
      <c r="A129" s="8"/>
      <c r="B129" s="431"/>
      <c r="C129" s="431"/>
      <c r="D129" s="431"/>
      <c r="E129" s="431"/>
      <c r="F129" s="431"/>
      <c r="G129" s="431"/>
      <c r="H129" s="431"/>
      <c r="I129" s="431"/>
      <c r="J129" s="431"/>
      <c r="K129" s="431"/>
      <c r="L129" s="60" t="s">
        <v>856</v>
      </c>
      <c r="M129" s="60" t="s">
        <v>856</v>
      </c>
      <c r="N129" s="29" t="s">
        <v>856</v>
      </c>
      <c r="O129" s="29" t="s">
        <v>856</v>
      </c>
      <c r="P129" s="60" t="s">
        <v>856</v>
      </c>
      <c r="Q129" s="60" t="s">
        <v>856</v>
      </c>
      <c r="R129" s="29" t="s">
        <v>856</v>
      </c>
      <c r="S129" s="29" t="s">
        <v>856</v>
      </c>
      <c r="T129" s="60" t="s">
        <v>856</v>
      </c>
      <c r="U129" s="60" t="s">
        <v>856</v>
      </c>
      <c r="V129" s="29" t="s">
        <v>856</v>
      </c>
      <c r="W129" s="29" t="s">
        <v>856</v>
      </c>
      <c r="X129" s="60" t="s">
        <v>856</v>
      </c>
      <c r="Y129" s="60" t="s">
        <v>856</v>
      </c>
      <c r="Z129" s="29" t="s">
        <v>856</v>
      </c>
      <c r="AA129" s="29" t="s">
        <v>856</v>
      </c>
      <c r="AB129" s="29" t="s">
        <v>856</v>
      </c>
      <c r="AC129" s="29" t="s">
        <v>856</v>
      </c>
      <c r="AD129" s="29" t="s">
        <v>856</v>
      </c>
      <c r="AE129" s="29" t="s">
        <v>856</v>
      </c>
    </row>
    <row r="130" spans="1:31" s="366" customFormat="1" ht="12.95" customHeight="1" x14ac:dyDescent="0.2">
      <c r="A130" s="8" t="s">
        <v>881</v>
      </c>
      <c r="B130" s="420" t="s">
        <v>882</v>
      </c>
      <c r="C130" s="420"/>
      <c r="D130" s="420"/>
      <c r="E130" s="420"/>
      <c r="F130" s="420"/>
      <c r="G130" s="420"/>
      <c r="H130" s="420"/>
      <c r="I130" s="420"/>
      <c r="J130" s="420"/>
      <c r="K130" s="420"/>
      <c r="L130" s="29" t="s">
        <v>856</v>
      </c>
      <c r="M130" s="29" t="s">
        <v>856</v>
      </c>
      <c r="N130" s="29" t="s">
        <v>856</v>
      </c>
      <c r="O130" s="29" t="s">
        <v>856</v>
      </c>
      <c r="P130" s="29" t="s">
        <v>856</v>
      </c>
      <c r="Q130" s="29" t="s">
        <v>856</v>
      </c>
      <c r="R130" s="29" t="s">
        <v>856</v>
      </c>
      <c r="S130" s="29" t="s">
        <v>856</v>
      </c>
      <c r="T130" s="13">
        <v>7700</v>
      </c>
      <c r="U130" s="13">
        <v>9783</v>
      </c>
      <c r="V130" s="13">
        <v>2083</v>
      </c>
      <c r="W130" s="16">
        <v>127.1</v>
      </c>
      <c r="X130" s="29" t="s">
        <v>856</v>
      </c>
      <c r="Y130" s="29" t="s">
        <v>856</v>
      </c>
      <c r="Z130" s="29" t="s">
        <v>856</v>
      </c>
      <c r="AA130" s="29" t="s">
        <v>856</v>
      </c>
      <c r="AB130" s="13">
        <v>7700</v>
      </c>
      <c r="AC130" s="13">
        <v>9783</v>
      </c>
      <c r="AD130" s="13">
        <v>2083</v>
      </c>
      <c r="AE130" s="16">
        <v>127.1</v>
      </c>
    </row>
    <row r="131" spans="1:31" s="366" customFormat="1" ht="12.95" customHeight="1" x14ac:dyDescent="0.2">
      <c r="A131" s="10">
        <v>1</v>
      </c>
      <c r="B131" s="431" t="s">
        <v>882</v>
      </c>
      <c r="C131" s="431"/>
      <c r="D131" s="431"/>
      <c r="E131" s="431"/>
      <c r="F131" s="431"/>
      <c r="G131" s="431"/>
      <c r="H131" s="431"/>
      <c r="I131" s="431"/>
      <c r="J131" s="431"/>
      <c r="K131" s="431"/>
      <c r="L131" s="60" t="s">
        <v>856</v>
      </c>
      <c r="M131" s="60" t="s">
        <v>856</v>
      </c>
      <c r="N131" s="29" t="s">
        <v>856</v>
      </c>
      <c r="O131" s="29" t="s">
        <v>856</v>
      </c>
      <c r="P131" s="60" t="s">
        <v>856</v>
      </c>
      <c r="Q131" s="60" t="s">
        <v>856</v>
      </c>
      <c r="R131" s="29" t="s">
        <v>856</v>
      </c>
      <c r="S131" s="29" t="s">
        <v>856</v>
      </c>
      <c r="T131" s="91">
        <v>7700</v>
      </c>
      <c r="U131" s="91">
        <v>9783</v>
      </c>
      <c r="V131" s="13">
        <v>2083</v>
      </c>
      <c r="W131" s="16">
        <v>127.1</v>
      </c>
      <c r="X131" s="60" t="s">
        <v>856</v>
      </c>
      <c r="Y131" s="60" t="s">
        <v>856</v>
      </c>
      <c r="Z131" s="29" t="s">
        <v>856</v>
      </c>
      <c r="AA131" s="29" t="s">
        <v>856</v>
      </c>
      <c r="AB131" s="13">
        <v>7700</v>
      </c>
      <c r="AC131" s="13">
        <v>9783</v>
      </c>
      <c r="AD131" s="13">
        <v>2083</v>
      </c>
      <c r="AE131" s="16">
        <v>127.1</v>
      </c>
    </row>
    <row r="132" spans="1:31" s="366" customFormat="1" ht="12.95" hidden="1" customHeight="1" x14ac:dyDescent="0.2">
      <c r="A132" s="8"/>
      <c r="B132" s="431"/>
      <c r="C132" s="431"/>
      <c r="D132" s="431"/>
      <c r="E132" s="431"/>
      <c r="F132" s="431"/>
      <c r="G132" s="431"/>
      <c r="H132" s="431"/>
      <c r="I132" s="431"/>
      <c r="J132" s="431"/>
      <c r="K132" s="431"/>
      <c r="L132" s="60" t="s">
        <v>856</v>
      </c>
      <c r="M132" s="60" t="s">
        <v>856</v>
      </c>
      <c r="N132" s="29" t="s">
        <v>856</v>
      </c>
      <c r="O132" s="29" t="s">
        <v>856</v>
      </c>
      <c r="P132" s="60" t="s">
        <v>856</v>
      </c>
      <c r="Q132" s="60" t="s">
        <v>856</v>
      </c>
      <c r="R132" s="29" t="s">
        <v>856</v>
      </c>
      <c r="S132" s="29" t="s">
        <v>856</v>
      </c>
      <c r="T132" s="60" t="s">
        <v>856</v>
      </c>
      <c r="U132" s="60" t="s">
        <v>856</v>
      </c>
      <c r="V132" s="29" t="s">
        <v>856</v>
      </c>
      <c r="W132" s="29" t="s">
        <v>856</v>
      </c>
      <c r="X132" s="60" t="s">
        <v>856</v>
      </c>
      <c r="Y132" s="60" t="s">
        <v>856</v>
      </c>
      <c r="Z132" s="29" t="s">
        <v>856</v>
      </c>
      <c r="AA132" s="29" t="s">
        <v>856</v>
      </c>
      <c r="AB132" s="29" t="s">
        <v>856</v>
      </c>
      <c r="AC132" s="29" t="s">
        <v>856</v>
      </c>
      <c r="AD132" s="29" t="s">
        <v>856</v>
      </c>
      <c r="AE132" s="29" t="s">
        <v>856</v>
      </c>
    </row>
    <row r="133" spans="1:31" s="366" customFormat="1" ht="12.95" customHeight="1" x14ac:dyDescent="0.2">
      <c r="A133" s="8" t="s">
        <v>883</v>
      </c>
      <c r="B133" s="420" t="s">
        <v>884</v>
      </c>
      <c r="C133" s="420"/>
      <c r="D133" s="420"/>
      <c r="E133" s="420"/>
      <c r="F133" s="420"/>
      <c r="G133" s="420"/>
      <c r="H133" s="420"/>
      <c r="I133" s="420"/>
      <c r="J133" s="420"/>
      <c r="K133" s="420"/>
      <c r="L133" s="29" t="s">
        <v>856</v>
      </c>
      <c r="M133" s="29" t="s">
        <v>856</v>
      </c>
      <c r="N133" s="29" t="s">
        <v>856</v>
      </c>
      <c r="O133" s="29" t="s">
        <v>856</v>
      </c>
      <c r="P133" s="29" t="s">
        <v>856</v>
      </c>
      <c r="Q133" s="29" t="s">
        <v>856</v>
      </c>
      <c r="R133" s="29" t="s">
        <v>856</v>
      </c>
      <c r="S133" s="29" t="s">
        <v>856</v>
      </c>
      <c r="T133" s="13">
        <v>35432</v>
      </c>
      <c r="U133" s="13">
        <v>12684</v>
      </c>
      <c r="V133" s="88">
        <v>-22748</v>
      </c>
      <c r="W133" s="16">
        <v>59.9</v>
      </c>
      <c r="X133" s="29" t="s">
        <v>856</v>
      </c>
      <c r="Y133" s="29" t="s">
        <v>856</v>
      </c>
      <c r="Z133" s="29" t="s">
        <v>856</v>
      </c>
      <c r="AA133" s="29" t="s">
        <v>856</v>
      </c>
      <c r="AB133" s="13">
        <v>35432</v>
      </c>
      <c r="AC133" s="13">
        <v>12684</v>
      </c>
      <c r="AD133" s="88">
        <v>-22748</v>
      </c>
      <c r="AE133" s="16">
        <v>59.9</v>
      </c>
    </row>
    <row r="134" spans="1:31" s="366" customFormat="1" ht="12.95" customHeight="1" x14ac:dyDescent="0.2">
      <c r="A134" s="10">
        <v>1</v>
      </c>
      <c r="B134" s="431" t="s">
        <v>885</v>
      </c>
      <c r="C134" s="431"/>
      <c r="D134" s="431"/>
      <c r="E134" s="431"/>
      <c r="F134" s="431"/>
      <c r="G134" s="431"/>
      <c r="H134" s="431"/>
      <c r="I134" s="431"/>
      <c r="J134" s="431"/>
      <c r="K134" s="431"/>
      <c r="L134" s="60" t="s">
        <v>856</v>
      </c>
      <c r="M134" s="60" t="s">
        <v>856</v>
      </c>
      <c r="N134" s="29" t="s">
        <v>856</v>
      </c>
      <c r="O134" s="29" t="s">
        <v>856</v>
      </c>
      <c r="P134" s="60" t="s">
        <v>856</v>
      </c>
      <c r="Q134" s="60" t="s">
        <v>856</v>
      </c>
      <c r="R134" s="29" t="s">
        <v>856</v>
      </c>
      <c r="S134" s="29" t="s">
        <v>856</v>
      </c>
      <c r="T134" s="91">
        <v>28949</v>
      </c>
      <c r="U134" s="91">
        <v>11340</v>
      </c>
      <c r="V134" s="296">
        <v>-17609</v>
      </c>
      <c r="W134" s="16">
        <v>39.200000000000003</v>
      </c>
      <c r="X134" s="60" t="s">
        <v>856</v>
      </c>
      <c r="Y134" s="60" t="s">
        <v>856</v>
      </c>
      <c r="Z134" s="29" t="s">
        <v>856</v>
      </c>
      <c r="AA134" s="29" t="s">
        <v>856</v>
      </c>
      <c r="AB134" s="13">
        <v>28949</v>
      </c>
      <c r="AC134" s="13">
        <v>11340</v>
      </c>
      <c r="AD134" s="296">
        <v>-17609</v>
      </c>
      <c r="AE134" s="16">
        <v>39.200000000000003</v>
      </c>
    </row>
    <row r="135" spans="1:31" s="366" customFormat="1" ht="12.95" customHeight="1" x14ac:dyDescent="0.2">
      <c r="A135" s="10">
        <v>2</v>
      </c>
      <c r="B135" s="431" t="s">
        <v>886</v>
      </c>
      <c r="C135" s="431"/>
      <c r="D135" s="431"/>
      <c r="E135" s="431"/>
      <c r="F135" s="431"/>
      <c r="G135" s="431"/>
      <c r="H135" s="431"/>
      <c r="I135" s="431"/>
      <c r="J135" s="431"/>
      <c r="K135" s="431"/>
      <c r="L135" s="60" t="s">
        <v>856</v>
      </c>
      <c r="M135" s="60" t="s">
        <v>856</v>
      </c>
      <c r="N135" s="29" t="s">
        <v>856</v>
      </c>
      <c r="O135" s="29" t="s">
        <v>856</v>
      </c>
      <c r="P135" s="60" t="s">
        <v>856</v>
      </c>
      <c r="Q135" s="60" t="s">
        <v>856</v>
      </c>
      <c r="R135" s="29" t="s">
        <v>856</v>
      </c>
      <c r="S135" s="29" t="s">
        <v>856</v>
      </c>
      <c r="T135" s="91">
        <v>6483</v>
      </c>
      <c r="U135" s="91">
        <v>1344</v>
      </c>
      <c r="V135" s="296">
        <v>-5139</v>
      </c>
      <c r="W135" s="16">
        <v>20.7</v>
      </c>
      <c r="X135" s="60" t="s">
        <v>856</v>
      </c>
      <c r="Y135" s="60" t="s">
        <v>856</v>
      </c>
      <c r="Z135" s="29" t="s">
        <v>856</v>
      </c>
      <c r="AA135" s="29" t="s">
        <v>856</v>
      </c>
      <c r="AB135" s="13">
        <v>6483</v>
      </c>
      <c r="AC135" s="13">
        <v>1344</v>
      </c>
      <c r="AD135" s="296">
        <v>-5139</v>
      </c>
      <c r="AE135" s="16">
        <v>20.7</v>
      </c>
    </row>
    <row r="136" spans="1:31" s="366" customFormat="1" ht="12.95" hidden="1" customHeight="1" x14ac:dyDescent="0.2">
      <c r="A136" s="8"/>
      <c r="B136" s="431"/>
      <c r="C136" s="431"/>
      <c r="D136" s="431"/>
      <c r="E136" s="431"/>
      <c r="F136" s="431"/>
      <c r="G136" s="431"/>
      <c r="H136" s="431"/>
      <c r="I136" s="431"/>
      <c r="J136" s="431"/>
      <c r="K136" s="431"/>
      <c r="L136" s="60" t="s">
        <v>856</v>
      </c>
      <c r="M136" s="60" t="s">
        <v>856</v>
      </c>
      <c r="N136" s="29" t="s">
        <v>856</v>
      </c>
      <c r="O136" s="29" t="s">
        <v>856</v>
      </c>
      <c r="P136" s="60" t="s">
        <v>856</v>
      </c>
      <c r="Q136" s="60" t="s">
        <v>856</v>
      </c>
      <c r="R136" s="29" t="s">
        <v>856</v>
      </c>
      <c r="S136" s="29" t="s">
        <v>856</v>
      </c>
      <c r="T136" s="60" t="s">
        <v>856</v>
      </c>
      <c r="U136" s="60" t="s">
        <v>856</v>
      </c>
      <c r="V136" s="29" t="s">
        <v>856</v>
      </c>
      <c r="W136" s="29" t="s">
        <v>856</v>
      </c>
      <c r="X136" s="60" t="s">
        <v>856</v>
      </c>
      <c r="Y136" s="60" t="s">
        <v>856</v>
      </c>
      <c r="Z136" s="29" t="s">
        <v>856</v>
      </c>
      <c r="AA136" s="29" t="s">
        <v>856</v>
      </c>
      <c r="AB136" s="29" t="s">
        <v>856</v>
      </c>
      <c r="AC136" s="29" t="s">
        <v>856</v>
      </c>
      <c r="AD136" s="29" t="s">
        <v>856</v>
      </c>
      <c r="AE136" s="29" t="s">
        <v>856</v>
      </c>
    </row>
    <row r="137" spans="1:31" s="366" customFormat="1" ht="26.1" customHeight="1" x14ac:dyDescent="0.2">
      <c r="A137" s="8" t="s">
        <v>887</v>
      </c>
      <c r="B137" s="420" t="s">
        <v>888</v>
      </c>
      <c r="C137" s="420"/>
      <c r="D137" s="420"/>
      <c r="E137" s="420"/>
      <c r="F137" s="420"/>
      <c r="G137" s="420"/>
      <c r="H137" s="420"/>
      <c r="I137" s="420"/>
      <c r="J137" s="420"/>
      <c r="K137" s="420"/>
      <c r="L137" s="29" t="s">
        <v>856</v>
      </c>
      <c r="M137" s="29" t="s">
        <v>856</v>
      </c>
      <c r="N137" s="29" t="s">
        <v>856</v>
      </c>
      <c r="O137" s="29" t="s">
        <v>856</v>
      </c>
      <c r="P137" s="29" t="s">
        <v>856</v>
      </c>
      <c r="Q137" s="29" t="s">
        <v>856</v>
      </c>
      <c r="R137" s="29" t="s">
        <v>856</v>
      </c>
      <c r="S137" s="29" t="s">
        <v>856</v>
      </c>
      <c r="T137" s="13">
        <v>1567597</v>
      </c>
      <c r="U137" s="13">
        <v>127225</v>
      </c>
      <c r="V137" s="89">
        <v>-1440372</v>
      </c>
      <c r="W137" s="16">
        <v>279.7</v>
      </c>
      <c r="X137" s="29" t="s">
        <v>856</v>
      </c>
      <c r="Y137" s="29" t="s">
        <v>856</v>
      </c>
      <c r="Z137" s="29" t="s">
        <v>856</v>
      </c>
      <c r="AA137" s="29" t="s">
        <v>856</v>
      </c>
      <c r="AB137" s="13">
        <v>1567597</v>
      </c>
      <c r="AC137" s="13">
        <v>127225</v>
      </c>
      <c r="AD137" s="89">
        <v>-1440372</v>
      </c>
      <c r="AE137" s="16">
        <v>279.7</v>
      </c>
    </row>
    <row r="138" spans="1:31" s="366" customFormat="1" ht="26.1" customHeight="1" x14ac:dyDescent="0.2">
      <c r="A138" s="10">
        <v>1</v>
      </c>
      <c r="B138" s="431" t="s">
        <v>889</v>
      </c>
      <c r="C138" s="431"/>
      <c r="D138" s="431"/>
      <c r="E138" s="431"/>
      <c r="F138" s="431"/>
      <c r="G138" s="431"/>
      <c r="H138" s="431"/>
      <c r="I138" s="431"/>
      <c r="J138" s="431"/>
      <c r="K138" s="431"/>
      <c r="L138" s="60" t="s">
        <v>856</v>
      </c>
      <c r="M138" s="60" t="s">
        <v>856</v>
      </c>
      <c r="N138" s="29" t="s">
        <v>856</v>
      </c>
      <c r="O138" s="29" t="s">
        <v>856</v>
      </c>
      <c r="P138" s="60" t="s">
        <v>856</v>
      </c>
      <c r="Q138" s="60" t="s">
        <v>856</v>
      </c>
      <c r="R138" s="29" t="s">
        <v>856</v>
      </c>
      <c r="S138" s="29" t="s">
        <v>856</v>
      </c>
      <c r="T138" s="91">
        <v>450000</v>
      </c>
      <c r="U138" s="314">
        <v>50</v>
      </c>
      <c r="V138" s="296">
        <v>-449950</v>
      </c>
      <c r="W138" s="29" t="s">
        <v>856</v>
      </c>
      <c r="X138" s="60" t="s">
        <v>856</v>
      </c>
      <c r="Y138" s="60" t="s">
        <v>856</v>
      </c>
      <c r="Z138" s="29" t="s">
        <v>856</v>
      </c>
      <c r="AA138" s="29" t="s">
        <v>856</v>
      </c>
      <c r="AB138" s="13">
        <v>450000</v>
      </c>
      <c r="AC138" s="16">
        <v>50</v>
      </c>
      <c r="AD138" s="296">
        <v>-449950</v>
      </c>
      <c r="AE138" s="29" t="s">
        <v>856</v>
      </c>
    </row>
    <row r="139" spans="1:31" s="366" customFormat="1" ht="26.1" customHeight="1" x14ac:dyDescent="0.2">
      <c r="A139" s="10">
        <v>2</v>
      </c>
      <c r="B139" s="431" t="s">
        <v>890</v>
      </c>
      <c r="C139" s="431"/>
      <c r="D139" s="431"/>
      <c r="E139" s="431"/>
      <c r="F139" s="431"/>
      <c r="G139" s="431"/>
      <c r="H139" s="431"/>
      <c r="I139" s="431"/>
      <c r="J139" s="431"/>
      <c r="K139" s="431"/>
      <c r="L139" s="60" t="s">
        <v>856</v>
      </c>
      <c r="M139" s="60" t="s">
        <v>856</v>
      </c>
      <c r="N139" s="29" t="s">
        <v>856</v>
      </c>
      <c r="O139" s="29" t="s">
        <v>856</v>
      </c>
      <c r="P139" s="60" t="s">
        <v>856</v>
      </c>
      <c r="Q139" s="60" t="s">
        <v>856</v>
      </c>
      <c r="R139" s="29" t="s">
        <v>856</v>
      </c>
      <c r="S139" s="29" t="s">
        <v>856</v>
      </c>
      <c r="T139" s="91">
        <v>152000</v>
      </c>
      <c r="U139" s="91">
        <v>3916</v>
      </c>
      <c r="V139" s="296">
        <v>-148084</v>
      </c>
      <c r="W139" s="16">
        <v>2.6</v>
      </c>
      <c r="X139" s="60" t="s">
        <v>856</v>
      </c>
      <c r="Y139" s="60" t="s">
        <v>856</v>
      </c>
      <c r="Z139" s="29" t="s">
        <v>856</v>
      </c>
      <c r="AA139" s="29" t="s">
        <v>856</v>
      </c>
      <c r="AB139" s="13">
        <v>152000</v>
      </c>
      <c r="AC139" s="13">
        <v>3916</v>
      </c>
      <c r="AD139" s="296">
        <v>-148084</v>
      </c>
      <c r="AE139" s="16">
        <v>2.6</v>
      </c>
    </row>
    <row r="140" spans="1:31" s="366" customFormat="1" ht="26.1" customHeight="1" x14ac:dyDescent="0.2">
      <c r="A140" s="10">
        <v>3</v>
      </c>
      <c r="B140" s="431" t="s">
        <v>891</v>
      </c>
      <c r="C140" s="431"/>
      <c r="D140" s="431"/>
      <c r="E140" s="431"/>
      <c r="F140" s="431"/>
      <c r="G140" s="431"/>
      <c r="H140" s="431"/>
      <c r="I140" s="431"/>
      <c r="J140" s="431"/>
      <c r="K140" s="431"/>
      <c r="L140" s="60" t="s">
        <v>856</v>
      </c>
      <c r="M140" s="60" t="s">
        <v>856</v>
      </c>
      <c r="N140" s="29" t="s">
        <v>856</v>
      </c>
      <c r="O140" s="29" t="s">
        <v>856</v>
      </c>
      <c r="P140" s="60" t="s">
        <v>856</v>
      </c>
      <c r="Q140" s="60" t="s">
        <v>856</v>
      </c>
      <c r="R140" s="29" t="s">
        <v>856</v>
      </c>
      <c r="S140" s="29" t="s">
        <v>856</v>
      </c>
      <c r="T140" s="91">
        <v>243048</v>
      </c>
      <c r="U140" s="314">
        <v>362</v>
      </c>
      <c r="V140" s="296">
        <v>-242686</v>
      </c>
      <c r="W140" s="16">
        <v>0.1</v>
      </c>
      <c r="X140" s="60" t="s">
        <v>856</v>
      </c>
      <c r="Y140" s="60" t="s">
        <v>856</v>
      </c>
      <c r="Z140" s="29" t="s">
        <v>856</v>
      </c>
      <c r="AA140" s="29" t="s">
        <v>856</v>
      </c>
      <c r="AB140" s="13">
        <v>243048</v>
      </c>
      <c r="AC140" s="16">
        <v>362</v>
      </c>
      <c r="AD140" s="296">
        <v>-242686</v>
      </c>
      <c r="AE140" s="16">
        <v>0.1</v>
      </c>
    </row>
    <row r="141" spans="1:31" s="366" customFormat="1" ht="26.1" customHeight="1" x14ac:dyDescent="0.2">
      <c r="A141" s="10">
        <v>4</v>
      </c>
      <c r="B141" s="431" t="s">
        <v>892</v>
      </c>
      <c r="C141" s="431"/>
      <c r="D141" s="431"/>
      <c r="E141" s="431"/>
      <c r="F141" s="431"/>
      <c r="G141" s="431"/>
      <c r="H141" s="431"/>
      <c r="I141" s="431"/>
      <c r="J141" s="431"/>
      <c r="K141" s="431"/>
      <c r="L141" s="60" t="s">
        <v>856</v>
      </c>
      <c r="M141" s="60" t="s">
        <v>856</v>
      </c>
      <c r="N141" s="29" t="s">
        <v>856</v>
      </c>
      <c r="O141" s="29" t="s">
        <v>856</v>
      </c>
      <c r="P141" s="60" t="s">
        <v>856</v>
      </c>
      <c r="Q141" s="60" t="s">
        <v>856</v>
      </c>
      <c r="R141" s="29" t="s">
        <v>856</v>
      </c>
      <c r="S141" s="29" t="s">
        <v>856</v>
      </c>
      <c r="T141" s="91">
        <v>123556</v>
      </c>
      <c r="U141" s="314">
        <v>116</v>
      </c>
      <c r="V141" s="296">
        <v>-123440</v>
      </c>
      <c r="W141" s="16">
        <v>0.1</v>
      </c>
      <c r="X141" s="60" t="s">
        <v>856</v>
      </c>
      <c r="Y141" s="60" t="s">
        <v>856</v>
      </c>
      <c r="Z141" s="29" t="s">
        <v>856</v>
      </c>
      <c r="AA141" s="29" t="s">
        <v>856</v>
      </c>
      <c r="AB141" s="13">
        <v>123556</v>
      </c>
      <c r="AC141" s="16">
        <v>116</v>
      </c>
      <c r="AD141" s="296">
        <v>-123440</v>
      </c>
      <c r="AE141" s="16">
        <v>0.1</v>
      </c>
    </row>
    <row r="142" spans="1:31" s="366" customFormat="1" ht="26.1" customHeight="1" x14ac:dyDescent="0.2">
      <c r="A142" s="10">
        <v>5</v>
      </c>
      <c r="B142" s="431" t="s">
        <v>893</v>
      </c>
      <c r="C142" s="431"/>
      <c r="D142" s="431"/>
      <c r="E142" s="431"/>
      <c r="F142" s="431"/>
      <c r="G142" s="431"/>
      <c r="H142" s="431"/>
      <c r="I142" s="431"/>
      <c r="J142" s="431"/>
      <c r="K142" s="431"/>
      <c r="L142" s="60" t="s">
        <v>856</v>
      </c>
      <c r="M142" s="60" t="s">
        <v>856</v>
      </c>
      <c r="N142" s="29" t="s">
        <v>856</v>
      </c>
      <c r="O142" s="29" t="s">
        <v>856</v>
      </c>
      <c r="P142" s="60" t="s">
        <v>856</v>
      </c>
      <c r="Q142" s="60" t="s">
        <v>856</v>
      </c>
      <c r="R142" s="29" t="s">
        <v>856</v>
      </c>
      <c r="S142" s="29" t="s">
        <v>856</v>
      </c>
      <c r="T142" s="314">
        <v>790</v>
      </c>
      <c r="U142" s="314">
        <v>661</v>
      </c>
      <c r="V142" s="296">
        <v>-129</v>
      </c>
      <c r="W142" s="16">
        <v>83.7</v>
      </c>
      <c r="X142" s="60" t="s">
        <v>856</v>
      </c>
      <c r="Y142" s="60" t="s">
        <v>856</v>
      </c>
      <c r="Z142" s="29" t="s">
        <v>856</v>
      </c>
      <c r="AA142" s="29" t="s">
        <v>856</v>
      </c>
      <c r="AB142" s="16">
        <v>790</v>
      </c>
      <c r="AC142" s="16">
        <v>661</v>
      </c>
      <c r="AD142" s="296">
        <v>-129</v>
      </c>
      <c r="AE142" s="16">
        <v>83.7</v>
      </c>
    </row>
    <row r="143" spans="1:31" s="366" customFormat="1" ht="12.95" customHeight="1" x14ac:dyDescent="0.2">
      <c r="A143" s="10">
        <v>6</v>
      </c>
      <c r="B143" s="431" t="s">
        <v>894</v>
      </c>
      <c r="C143" s="431"/>
      <c r="D143" s="431"/>
      <c r="E143" s="431"/>
      <c r="F143" s="431"/>
      <c r="G143" s="431"/>
      <c r="H143" s="431"/>
      <c r="I143" s="431"/>
      <c r="J143" s="431"/>
      <c r="K143" s="431"/>
      <c r="L143" s="60" t="s">
        <v>856</v>
      </c>
      <c r="M143" s="60" t="s">
        <v>856</v>
      </c>
      <c r="N143" s="29" t="s">
        <v>856</v>
      </c>
      <c r="O143" s="29" t="s">
        <v>856</v>
      </c>
      <c r="P143" s="60" t="s">
        <v>856</v>
      </c>
      <c r="Q143" s="60" t="s">
        <v>856</v>
      </c>
      <c r="R143" s="29" t="s">
        <v>856</v>
      </c>
      <c r="S143" s="29" t="s">
        <v>856</v>
      </c>
      <c r="T143" s="91">
        <v>62205</v>
      </c>
      <c r="U143" s="91">
        <v>8853</v>
      </c>
      <c r="V143" s="296">
        <v>-53352</v>
      </c>
      <c r="W143" s="16">
        <v>14.2</v>
      </c>
      <c r="X143" s="60" t="s">
        <v>856</v>
      </c>
      <c r="Y143" s="60" t="s">
        <v>856</v>
      </c>
      <c r="Z143" s="29" t="s">
        <v>856</v>
      </c>
      <c r="AA143" s="29" t="s">
        <v>856</v>
      </c>
      <c r="AB143" s="13">
        <v>62205</v>
      </c>
      <c r="AC143" s="13">
        <v>8853</v>
      </c>
      <c r="AD143" s="296">
        <v>-53352</v>
      </c>
      <c r="AE143" s="16">
        <v>14.2</v>
      </c>
    </row>
    <row r="144" spans="1:31" s="366" customFormat="1" ht="26.1" customHeight="1" x14ac:dyDescent="0.2">
      <c r="A144" s="10">
        <v>7</v>
      </c>
      <c r="B144" s="431" t="s">
        <v>895</v>
      </c>
      <c r="C144" s="431"/>
      <c r="D144" s="431"/>
      <c r="E144" s="431"/>
      <c r="F144" s="431"/>
      <c r="G144" s="431"/>
      <c r="H144" s="431"/>
      <c r="I144" s="431"/>
      <c r="J144" s="431"/>
      <c r="K144" s="431"/>
      <c r="L144" s="60" t="s">
        <v>856</v>
      </c>
      <c r="M144" s="60" t="s">
        <v>856</v>
      </c>
      <c r="N144" s="29" t="s">
        <v>856</v>
      </c>
      <c r="O144" s="29" t="s">
        <v>856</v>
      </c>
      <c r="P144" s="60" t="s">
        <v>856</v>
      </c>
      <c r="Q144" s="60" t="s">
        <v>856</v>
      </c>
      <c r="R144" s="29" t="s">
        <v>856</v>
      </c>
      <c r="S144" s="29" t="s">
        <v>856</v>
      </c>
      <c r="T144" s="91">
        <v>174535</v>
      </c>
      <c r="U144" s="91">
        <v>47147</v>
      </c>
      <c r="V144" s="296">
        <v>-127388</v>
      </c>
      <c r="W144" s="16">
        <v>27</v>
      </c>
      <c r="X144" s="60" t="s">
        <v>856</v>
      </c>
      <c r="Y144" s="60" t="s">
        <v>856</v>
      </c>
      <c r="Z144" s="29" t="s">
        <v>856</v>
      </c>
      <c r="AA144" s="29" t="s">
        <v>856</v>
      </c>
      <c r="AB144" s="13">
        <v>174535</v>
      </c>
      <c r="AC144" s="13">
        <v>47147</v>
      </c>
      <c r="AD144" s="296">
        <v>-127388</v>
      </c>
      <c r="AE144" s="16">
        <v>27</v>
      </c>
    </row>
    <row r="145" spans="1:31" s="366" customFormat="1" ht="26.1" customHeight="1" x14ac:dyDescent="0.2">
      <c r="A145" s="10">
        <v>8</v>
      </c>
      <c r="B145" s="431" t="s">
        <v>896</v>
      </c>
      <c r="C145" s="431"/>
      <c r="D145" s="431"/>
      <c r="E145" s="431"/>
      <c r="F145" s="431"/>
      <c r="G145" s="431"/>
      <c r="H145" s="431"/>
      <c r="I145" s="431"/>
      <c r="J145" s="431"/>
      <c r="K145" s="431"/>
      <c r="L145" s="60" t="s">
        <v>856</v>
      </c>
      <c r="M145" s="60" t="s">
        <v>856</v>
      </c>
      <c r="N145" s="29" t="s">
        <v>856</v>
      </c>
      <c r="O145" s="29" t="s">
        <v>856</v>
      </c>
      <c r="P145" s="60" t="s">
        <v>856</v>
      </c>
      <c r="Q145" s="60" t="s">
        <v>856</v>
      </c>
      <c r="R145" s="29" t="s">
        <v>856</v>
      </c>
      <c r="S145" s="29" t="s">
        <v>856</v>
      </c>
      <c r="T145" s="91">
        <v>288098</v>
      </c>
      <c r="U145" s="91">
        <v>46015</v>
      </c>
      <c r="V145" s="296">
        <v>-242083</v>
      </c>
      <c r="W145" s="16">
        <v>16</v>
      </c>
      <c r="X145" s="60" t="s">
        <v>856</v>
      </c>
      <c r="Y145" s="60" t="s">
        <v>856</v>
      </c>
      <c r="Z145" s="29" t="s">
        <v>856</v>
      </c>
      <c r="AA145" s="29" t="s">
        <v>856</v>
      </c>
      <c r="AB145" s="13">
        <v>288098</v>
      </c>
      <c r="AC145" s="13">
        <v>46015</v>
      </c>
      <c r="AD145" s="296">
        <v>-242083</v>
      </c>
      <c r="AE145" s="16">
        <v>16</v>
      </c>
    </row>
    <row r="146" spans="1:31" s="366" customFormat="1" ht="12.95" customHeight="1" x14ac:dyDescent="0.2">
      <c r="A146" s="10">
        <v>9</v>
      </c>
      <c r="B146" s="431" t="s">
        <v>897</v>
      </c>
      <c r="C146" s="431"/>
      <c r="D146" s="431"/>
      <c r="E146" s="431"/>
      <c r="F146" s="431"/>
      <c r="G146" s="431"/>
      <c r="H146" s="431"/>
      <c r="I146" s="431"/>
      <c r="J146" s="431"/>
      <c r="K146" s="431"/>
      <c r="L146" s="60" t="s">
        <v>856</v>
      </c>
      <c r="M146" s="60" t="s">
        <v>856</v>
      </c>
      <c r="N146" s="29" t="s">
        <v>856</v>
      </c>
      <c r="O146" s="29" t="s">
        <v>856</v>
      </c>
      <c r="P146" s="60" t="s">
        <v>856</v>
      </c>
      <c r="Q146" s="60" t="s">
        <v>856</v>
      </c>
      <c r="R146" s="29" t="s">
        <v>856</v>
      </c>
      <c r="S146" s="29" t="s">
        <v>856</v>
      </c>
      <c r="T146" s="91">
        <v>12751</v>
      </c>
      <c r="U146" s="91">
        <v>16606</v>
      </c>
      <c r="V146" s="13">
        <v>3855</v>
      </c>
      <c r="W146" s="16">
        <v>130.19999999999999</v>
      </c>
      <c r="X146" s="60" t="s">
        <v>856</v>
      </c>
      <c r="Y146" s="60" t="s">
        <v>856</v>
      </c>
      <c r="Z146" s="29" t="s">
        <v>856</v>
      </c>
      <c r="AA146" s="29" t="s">
        <v>856</v>
      </c>
      <c r="AB146" s="13">
        <v>12751</v>
      </c>
      <c r="AC146" s="13">
        <v>16606</v>
      </c>
      <c r="AD146" s="13">
        <v>3855</v>
      </c>
      <c r="AE146" s="16">
        <v>130.19999999999999</v>
      </c>
    </row>
    <row r="147" spans="1:31" s="366" customFormat="1" ht="12.95" customHeight="1" x14ac:dyDescent="0.2">
      <c r="A147" s="10">
        <v>10</v>
      </c>
      <c r="B147" s="431" t="s">
        <v>898</v>
      </c>
      <c r="C147" s="431"/>
      <c r="D147" s="431"/>
      <c r="E147" s="431"/>
      <c r="F147" s="431"/>
      <c r="G147" s="431"/>
      <c r="H147" s="431"/>
      <c r="I147" s="431"/>
      <c r="J147" s="431"/>
      <c r="K147" s="431"/>
      <c r="L147" s="60" t="s">
        <v>856</v>
      </c>
      <c r="M147" s="60" t="s">
        <v>856</v>
      </c>
      <c r="N147" s="29" t="s">
        <v>856</v>
      </c>
      <c r="O147" s="29" t="s">
        <v>856</v>
      </c>
      <c r="P147" s="60" t="s">
        <v>856</v>
      </c>
      <c r="Q147" s="60" t="s">
        <v>856</v>
      </c>
      <c r="R147" s="29" t="s">
        <v>856</v>
      </c>
      <c r="S147" s="29" t="s">
        <v>856</v>
      </c>
      <c r="T147" s="91">
        <v>60614</v>
      </c>
      <c r="U147" s="91">
        <v>3499</v>
      </c>
      <c r="V147" s="296">
        <v>-57115</v>
      </c>
      <c r="W147" s="16">
        <v>5.8</v>
      </c>
      <c r="X147" s="60" t="s">
        <v>856</v>
      </c>
      <c r="Y147" s="60" t="s">
        <v>856</v>
      </c>
      <c r="Z147" s="29" t="s">
        <v>856</v>
      </c>
      <c r="AA147" s="29" t="s">
        <v>856</v>
      </c>
      <c r="AB147" s="13">
        <v>60614</v>
      </c>
      <c r="AC147" s="13">
        <v>3499</v>
      </c>
      <c r="AD147" s="296">
        <v>-57115</v>
      </c>
      <c r="AE147" s="16">
        <v>5.8</v>
      </c>
    </row>
    <row r="148" spans="1:31" s="366" customFormat="1" ht="12.95" hidden="1" customHeight="1" x14ac:dyDescent="0.2">
      <c r="A148" s="8"/>
      <c r="B148" s="431"/>
      <c r="C148" s="431"/>
      <c r="D148" s="431"/>
      <c r="E148" s="431"/>
      <c r="F148" s="431"/>
      <c r="G148" s="431"/>
      <c r="H148" s="431"/>
      <c r="I148" s="431"/>
      <c r="J148" s="431"/>
      <c r="K148" s="431"/>
      <c r="L148" s="60" t="s">
        <v>856</v>
      </c>
      <c r="M148" s="60" t="s">
        <v>856</v>
      </c>
      <c r="N148" s="29" t="s">
        <v>856</v>
      </c>
      <c r="O148" s="29" t="s">
        <v>856</v>
      </c>
      <c r="P148" s="60" t="s">
        <v>856</v>
      </c>
      <c r="Q148" s="60" t="s">
        <v>856</v>
      </c>
      <c r="R148" s="29" t="s">
        <v>856</v>
      </c>
      <c r="S148" s="29" t="s">
        <v>856</v>
      </c>
      <c r="T148" s="60" t="s">
        <v>856</v>
      </c>
      <c r="U148" s="60" t="s">
        <v>856</v>
      </c>
      <c r="V148" s="29" t="s">
        <v>856</v>
      </c>
      <c r="W148" s="29" t="s">
        <v>856</v>
      </c>
      <c r="X148" s="60" t="s">
        <v>856</v>
      </c>
      <c r="Y148" s="60" t="s">
        <v>856</v>
      </c>
      <c r="Z148" s="29" t="s">
        <v>856</v>
      </c>
      <c r="AA148" s="29" t="s">
        <v>856</v>
      </c>
      <c r="AB148" s="29" t="s">
        <v>856</v>
      </c>
      <c r="AC148" s="29" t="s">
        <v>856</v>
      </c>
      <c r="AD148" s="29" t="s">
        <v>856</v>
      </c>
      <c r="AE148" s="29" t="s">
        <v>856</v>
      </c>
    </row>
    <row r="149" spans="1:31" s="366" customFormat="1" ht="12.95" customHeight="1" x14ac:dyDescent="0.2">
      <c r="A149" s="8" t="s">
        <v>899</v>
      </c>
      <c r="B149" s="420" t="s">
        <v>900</v>
      </c>
      <c r="C149" s="420"/>
      <c r="D149" s="420"/>
      <c r="E149" s="420"/>
      <c r="F149" s="420"/>
      <c r="G149" s="420"/>
      <c r="H149" s="420"/>
      <c r="I149" s="420"/>
      <c r="J149" s="420"/>
      <c r="K149" s="420"/>
      <c r="L149" s="29" t="s">
        <v>856</v>
      </c>
      <c r="M149" s="29" t="s">
        <v>856</v>
      </c>
      <c r="N149" s="29" t="s">
        <v>856</v>
      </c>
      <c r="O149" s="29" t="s">
        <v>856</v>
      </c>
      <c r="P149" s="29" t="s">
        <v>856</v>
      </c>
      <c r="Q149" s="29" t="s">
        <v>856</v>
      </c>
      <c r="R149" s="29" t="s">
        <v>856</v>
      </c>
      <c r="S149" s="29" t="s">
        <v>856</v>
      </c>
      <c r="T149" s="13">
        <v>90522</v>
      </c>
      <c r="U149" s="13">
        <v>49384</v>
      </c>
      <c r="V149" s="90">
        <v>-41138</v>
      </c>
      <c r="W149" s="16">
        <v>262.89999999999998</v>
      </c>
      <c r="X149" s="29" t="s">
        <v>856</v>
      </c>
      <c r="Y149" s="29" t="s">
        <v>856</v>
      </c>
      <c r="Z149" s="29" t="s">
        <v>856</v>
      </c>
      <c r="AA149" s="29" t="s">
        <v>856</v>
      </c>
      <c r="AB149" s="13">
        <v>90522</v>
      </c>
      <c r="AC149" s="13">
        <v>49384</v>
      </c>
      <c r="AD149" s="90">
        <v>-41138</v>
      </c>
      <c r="AE149" s="16">
        <v>262.89999999999998</v>
      </c>
    </row>
    <row r="150" spans="1:31" s="366" customFormat="1" ht="12.95" customHeight="1" x14ac:dyDescent="0.2">
      <c r="A150" s="10">
        <v>1</v>
      </c>
      <c r="B150" s="431" t="s">
        <v>901</v>
      </c>
      <c r="C150" s="431"/>
      <c r="D150" s="431"/>
      <c r="E150" s="431"/>
      <c r="F150" s="431"/>
      <c r="G150" s="431"/>
      <c r="H150" s="431"/>
      <c r="I150" s="431"/>
      <c r="J150" s="431"/>
      <c r="K150" s="431"/>
      <c r="L150" s="60" t="s">
        <v>856</v>
      </c>
      <c r="M150" s="60" t="s">
        <v>856</v>
      </c>
      <c r="N150" s="29" t="s">
        <v>856</v>
      </c>
      <c r="O150" s="29" t="s">
        <v>856</v>
      </c>
      <c r="P150" s="60" t="s">
        <v>856</v>
      </c>
      <c r="Q150" s="60" t="s">
        <v>856</v>
      </c>
      <c r="R150" s="29" t="s">
        <v>856</v>
      </c>
      <c r="S150" s="29" t="s">
        <v>856</v>
      </c>
      <c r="T150" s="91">
        <v>75850</v>
      </c>
      <c r="U150" s="91">
        <v>33396</v>
      </c>
      <c r="V150" s="296">
        <v>-42454</v>
      </c>
      <c r="W150" s="16">
        <v>44</v>
      </c>
      <c r="X150" s="60" t="s">
        <v>856</v>
      </c>
      <c r="Y150" s="60" t="s">
        <v>856</v>
      </c>
      <c r="Z150" s="29" t="s">
        <v>856</v>
      </c>
      <c r="AA150" s="29" t="s">
        <v>856</v>
      </c>
      <c r="AB150" s="13">
        <v>75850</v>
      </c>
      <c r="AC150" s="13">
        <v>33396</v>
      </c>
      <c r="AD150" s="296">
        <v>-42454</v>
      </c>
      <c r="AE150" s="16">
        <v>44</v>
      </c>
    </row>
    <row r="151" spans="1:31" s="366" customFormat="1" ht="12.95" customHeight="1" x14ac:dyDescent="0.2">
      <c r="A151" s="10">
        <v>2</v>
      </c>
      <c r="B151" s="431" t="s">
        <v>902</v>
      </c>
      <c r="C151" s="431"/>
      <c r="D151" s="431"/>
      <c r="E151" s="431"/>
      <c r="F151" s="431"/>
      <c r="G151" s="431"/>
      <c r="H151" s="431"/>
      <c r="I151" s="431"/>
      <c r="J151" s="431"/>
      <c r="K151" s="431"/>
      <c r="L151" s="60" t="s">
        <v>856</v>
      </c>
      <c r="M151" s="60" t="s">
        <v>856</v>
      </c>
      <c r="N151" s="29" t="s">
        <v>856</v>
      </c>
      <c r="O151" s="29" t="s">
        <v>856</v>
      </c>
      <c r="P151" s="60" t="s">
        <v>856</v>
      </c>
      <c r="Q151" s="60" t="s">
        <v>856</v>
      </c>
      <c r="R151" s="29" t="s">
        <v>856</v>
      </c>
      <c r="S151" s="29" t="s">
        <v>856</v>
      </c>
      <c r="T151" s="91">
        <v>13127</v>
      </c>
      <c r="U151" s="91">
        <v>14278</v>
      </c>
      <c r="V151" s="13">
        <v>1151</v>
      </c>
      <c r="W151" s="16">
        <v>108.8</v>
      </c>
      <c r="X151" s="60" t="s">
        <v>856</v>
      </c>
      <c r="Y151" s="60" t="s">
        <v>856</v>
      </c>
      <c r="Z151" s="29" t="s">
        <v>856</v>
      </c>
      <c r="AA151" s="29" t="s">
        <v>856</v>
      </c>
      <c r="AB151" s="13">
        <v>13127</v>
      </c>
      <c r="AC151" s="13">
        <v>14278</v>
      </c>
      <c r="AD151" s="13">
        <v>1151</v>
      </c>
      <c r="AE151" s="16">
        <v>108.8</v>
      </c>
    </row>
    <row r="152" spans="1:31" s="366" customFormat="1" ht="12.95" customHeight="1" x14ac:dyDescent="0.2">
      <c r="A152" s="10">
        <v>3</v>
      </c>
      <c r="B152" s="431" t="s">
        <v>903</v>
      </c>
      <c r="C152" s="431"/>
      <c r="D152" s="431"/>
      <c r="E152" s="431"/>
      <c r="F152" s="431"/>
      <c r="G152" s="431"/>
      <c r="H152" s="431"/>
      <c r="I152" s="431"/>
      <c r="J152" s="431"/>
      <c r="K152" s="431"/>
      <c r="L152" s="60" t="s">
        <v>856</v>
      </c>
      <c r="M152" s="60" t="s">
        <v>856</v>
      </c>
      <c r="N152" s="29" t="s">
        <v>856</v>
      </c>
      <c r="O152" s="29" t="s">
        <v>856</v>
      </c>
      <c r="P152" s="60" t="s">
        <v>856</v>
      </c>
      <c r="Q152" s="60" t="s">
        <v>856</v>
      </c>
      <c r="R152" s="29" t="s">
        <v>856</v>
      </c>
      <c r="S152" s="29" t="s">
        <v>856</v>
      </c>
      <c r="T152" s="91">
        <v>1545</v>
      </c>
      <c r="U152" s="91">
        <v>1701</v>
      </c>
      <c r="V152" s="16">
        <v>156</v>
      </c>
      <c r="W152" s="16">
        <v>110.1</v>
      </c>
      <c r="X152" s="60" t="s">
        <v>856</v>
      </c>
      <c r="Y152" s="60" t="s">
        <v>856</v>
      </c>
      <c r="Z152" s="29" t="s">
        <v>856</v>
      </c>
      <c r="AA152" s="29" t="s">
        <v>856</v>
      </c>
      <c r="AB152" s="13">
        <v>1545</v>
      </c>
      <c r="AC152" s="13">
        <v>1701</v>
      </c>
      <c r="AD152" s="16">
        <v>156</v>
      </c>
      <c r="AE152" s="16">
        <v>110.1</v>
      </c>
    </row>
    <row r="153" spans="1:31" s="366" customFormat="1" ht="12.95" customHeight="1" x14ac:dyDescent="0.2">
      <c r="A153" s="10">
        <v>4</v>
      </c>
      <c r="B153" s="431" t="s">
        <v>654</v>
      </c>
      <c r="C153" s="431"/>
      <c r="D153" s="431"/>
      <c r="E153" s="431"/>
      <c r="F153" s="431"/>
      <c r="G153" s="431"/>
      <c r="H153" s="431"/>
      <c r="I153" s="431"/>
      <c r="J153" s="431"/>
      <c r="K153" s="431"/>
      <c r="L153" s="60" t="s">
        <v>856</v>
      </c>
      <c r="M153" s="60" t="s">
        <v>856</v>
      </c>
      <c r="N153" s="29" t="s">
        <v>856</v>
      </c>
      <c r="O153" s="29" t="s">
        <v>856</v>
      </c>
      <c r="P153" s="60" t="s">
        <v>856</v>
      </c>
      <c r="Q153" s="60" t="s">
        <v>856</v>
      </c>
      <c r="R153" s="29" t="s">
        <v>856</v>
      </c>
      <c r="S153" s="29" t="s">
        <v>856</v>
      </c>
      <c r="T153" s="60" t="s">
        <v>856</v>
      </c>
      <c r="U153" s="314">
        <v>9</v>
      </c>
      <c r="V153" s="16">
        <v>9</v>
      </c>
      <c r="W153" s="29" t="s">
        <v>856</v>
      </c>
      <c r="X153" s="60" t="s">
        <v>856</v>
      </c>
      <c r="Y153" s="60" t="s">
        <v>856</v>
      </c>
      <c r="Z153" s="29" t="s">
        <v>856</v>
      </c>
      <c r="AA153" s="29" t="s">
        <v>856</v>
      </c>
      <c r="AB153" s="29" t="s">
        <v>856</v>
      </c>
      <c r="AC153" s="16">
        <v>9</v>
      </c>
      <c r="AD153" s="16">
        <v>9</v>
      </c>
      <c r="AE153" s="29" t="s">
        <v>856</v>
      </c>
    </row>
    <row r="154" spans="1:31" s="366" customFormat="1" ht="12.95" hidden="1" customHeight="1" x14ac:dyDescent="0.2">
      <c r="A154" s="8"/>
      <c r="B154" s="431"/>
      <c r="C154" s="431"/>
      <c r="D154" s="431"/>
      <c r="E154" s="431"/>
      <c r="F154" s="431"/>
      <c r="G154" s="431"/>
      <c r="H154" s="431"/>
      <c r="I154" s="431"/>
      <c r="J154" s="431"/>
      <c r="K154" s="431"/>
      <c r="L154" s="60" t="s">
        <v>856</v>
      </c>
      <c r="M154" s="60" t="s">
        <v>856</v>
      </c>
      <c r="N154" s="29" t="s">
        <v>856</v>
      </c>
      <c r="O154" s="29" t="s">
        <v>856</v>
      </c>
      <c r="P154" s="60" t="s">
        <v>856</v>
      </c>
      <c r="Q154" s="60" t="s">
        <v>856</v>
      </c>
      <c r="R154" s="29" t="s">
        <v>856</v>
      </c>
      <c r="S154" s="29" t="s">
        <v>856</v>
      </c>
      <c r="T154" s="60" t="s">
        <v>856</v>
      </c>
      <c r="U154" s="60" t="s">
        <v>856</v>
      </c>
      <c r="V154" s="29" t="s">
        <v>856</v>
      </c>
      <c r="W154" s="29" t="s">
        <v>856</v>
      </c>
      <c r="X154" s="60" t="s">
        <v>856</v>
      </c>
      <c r="Y154" s="60" t="s">
        <v>856</v>
      </c>
      <c r="Z154" s="29" t="s">
        <v>856</v>
      </c>
      <c r="AA154" s="29" t="s">
        <v>856</v>
      </c>
      <c r="AB154" s="29" t="s">
        <v>856</v>
      </c>
      <c r="AC154" s="29" t="s">
        <v>856</v>
      </c>
      <c r="AD154" s="29" t="s">
        <v>856</v>
      </c>
      <c r="AE154" s="29" t="s">
        <v>856</v>
      </c>
    </row>
    <row r="155" spans="1:31" s="366" customFormat="1" ht="26.1" customHeight="1" x14ac:dyDescent="0.2">
      <c r="A155" s="394" t="s">
        <v>94</v>
      </c>
      <c r="B155" s="394"/>
      <c r="C155" s="394"/>
      <c r="D155" s="394"/>
      <c r="E155" s="394"/>
      <c r="F155" s="394"/>
      <c r="G155" s="394"/>
      <c r="H155" s="394"/>
      <c r="I155" s="394"/>
      <c r="J155" s="394"/>
      <c r="K155" s="394"/>
      <c r="L155" s="29" t="s">
        <v>856</v>
      </c>
      <c r="M155" s="29" t="s">
        <v>856</v>
      </c>
      <c r="N155" s="29" t="s">
        <v>856</v>
      </c>
      <c r="O155" s="29" t="s">
        <v>856</v>
      </c>
      <c r="P155" s="29" t="s">
        <v>856</v>
      </c>
      <c r="Q155" s="29" t="s">
        <v>856</v>
      </c>
      <c r="R155" s="29" t="s">
        <v>856</v>
      </c>
      <c r="S155" s="29" t="s">
        <v>856</v>
      </c>
      <c r="T155" s="13">
        <v>2574067</v>
      </c>
      <c r="U155" s="13">
        <v>650097</v>
      </c>
      <c r="V155" s="85">
        <v>-1923970</v>
      </c>
      <c r="W155" s="16">
        <v>25.3</v>
      </c>
      <c r="X155" s="29" t="s">
        <v>856</v>
      </c>
      <c r="Y155" s="29" t="s">
        <v>856</v>
      </c>
      <c r="Z155" s="29" t="s">
        <v>856</v>
      </c>
      <c r="AA155" s="29" t="s">
        <v>856</v>
      </c>
      <c r="AB155" s="13">
        <v>2574067</v>
      </c>
      <c r="AC155" s="13">
        <v>650097</v>
      </c>
      <c r="AD155" s="85">
        <v>-1923970</v>
      </c>
      <c r="AE155" s="16">
        <v>25.3</v>
      </c>
    </row>
    <row r="156" spans="1:31" s="366" customFormat="1" ht="12.95" customHeight="1" x14ac:dyDescent="0.2">
      <c r="A156" s="394" t="s">
        <v>904</v>
      </c>
      <c r="B156" s="394"/>
      <c r="C156" s="394"/>
      <c r="D156" s="394"/>
      <c r="E156" s="394"/>
      <c r="F156" s="394"/>
      <c r="G156" s="394"/>
      <c r="H156" s="394"/>
      <c r="I156" s="394"/>
      <c r="J156" s="394"/>
      <c r="K156" s="394"/>
      <c r="L156" s="29" t="s">
        <v>856</v>
      </c>
      <c r="M156" s="29" t="s">
        <v>856</v>
      </c>
      <c r="N156" s="8"/>
      <c r="O156" s="8"/>
      <c r="P156" s="29" t="s">
        <v>856</v>
      </c>
      <c r="Q156" s="29" t="s">
        <v>856</v>
      </c>
      <c r="R156" s="8"/>
      <c r="S156" s="8"/>
      <c r="T156" s="16">
        <v>100</v>
      </c>
      <c r="U156" s="16">
        <v>100</v>
      </c>
      <c r="V156" s="8"/>
      <c r="W156" s="8"/>
      <c r="X156" s="29" t="s">
        <v>856</v>
      </c>
      <c r="Y156" s="29" t="s">
        <v>856</v>
      </c>
      <c r="Z156" s="8"/>
      <c r="AA156" s="8"/>
      <c r="AB156" s="16">
        <v>100</v>
      </c>
      <c r="AC156" s="16">
        <v>100</v>
      </c>
      <c r="AD156" s="8"/>
      <c r="AE156" s="8"/>
    </row>
    <row r="157" spans="1:31" s="366" customFormat="1" ht="12.95" customHeight="1" x14ac:dyDescent="0.2"/>
    <row r="158" spans="1:31" s="366" customFormat="1" ht="12.95" customHeight="1" x14ac:dyDescent="0.2"/>
    <row r="159" spans="1:31" s="366" customFormat="1" ht="12.95" customHeight="1" x14ac:dyDescent="0.2">
      <c r="B159" s="397" t="s">
        <v>905</v>
      </c>
      <c r="C159" s="397"/>
      <c r="D159" s="397"/>
      <c r="E159" s="397"/>
      <c r="F159" s="397"/>
      <c r="G159" s="397"/>
      <c r="H159" s="397"/>
      <c r="I159" s="397"/>
      <c r="J159" s="397"/>
      <c r="K159" s="397"/>
      <c r="L159" s="397"/>
      <c r="M159" s="397"/>
      <c r="N159" s="397"/>
      <c r="O159" s="397"/>
      <c r="P159" s="397"/>
      <c r="Q159" s="397"/>
      <c r="R159" s="397"/>
      <c r="S159" s="397"/>
      <c r="T159" s="397"/>
      <c r="U159" s="397"/>
      <c r="V159" s="397"/>
      <c r="W159" s="397"/>
      <c r="X159" s="397"/>
      <c r="Y159" s="397"/>
      <c r="Z159" s="397"/>
      <c r="AA159" s="397"/>
      <c r="AB159" s="397"/>
      <c r="AC159" s="397"/>
      <c r="AD159" s="397"/>
      <c r="AE159" s="397"/>
    </row>
    <row r="160" spans="1:31" s="366" customFormat="1" ht="12.95" customHeight="1" x14ac:dyDescent="0.2">
      <c r="AC160" s="371" t="s">
        <v>848</v>
      </c>
      <c r="AD160" s="371"/>
      <c r="AE160" s="371"/>
    </row>
    <row r="161" spans="1:31" s="366" customFormat="1" ht="24.95" customHeight="1" x14ac:dyDescent="0.2">
      <c r="A161" s="382" t="s">
        <v>906</v>
      </c>
      <c r="B161" s="382" t="s">
        <v>907</v>
      </c>
      <c r="C161" s="382" t="s">
        <v>908</v>
      </c>
      <c r="D161" s="382"/>
      <c r="E161" s="382" t="s">
        <v>909</v>
      </c>
      <c r="F161" s="382"/>
      <c r="G161" s="382" t="s">
        <v>910</v>
      </c>
      <c r="H161" s="382"/>
      <c r="I161" s="382" t="s">
        <v>911</v>
      </c>
      <c r="J161" s="382"/>
      <c r="K161" s="382" t="s">
        <v>42</v>
      </c>
      <c r="L161" s="382"/>
      <c r="M161" s="382"/>
      <c r="N161" s="382"/>
      <c r="O161" s="382"/>
      <c r="P161" s="382"/>
      <c r="Q161" s="382"/>
      <c r="R161" s="382"/>
      <c r="S161" s="382"/>
      <c r="T161" s="382"/>
      <c r="U161" s="382" t="s">
        <v>912</v>
      </c>
      <c r="V161" s="382"/>
      <c r="W161" s="382"/>
      <c r="X161" s="382"/>
      <c r="Y161" s="382"/>
      <c r="Z161" s="382" t="s">
        <v>913</v>
      </c>
      <c r="AA161" s="382"/>
      <c r="AB161" s="382"/>
      <c r="AC161" s="382"/>
      <c r="AD161" s="382"/>
      <c r="AE161" s="382"/>
    </row>
    <row r="162" spans="1:31" s="366" customFormat="1" ht="24.95" customHeight="1" x14ac:dyDescent="0.2">
      <c r="A162" s="382"/>
      <c r="B162" s="382"/>
      <c r="C162" s="382"/>
      <c r="D162" s="382"/>
      <c r="E162" s="382"/>
      <c r="F162" s="382"/>
      <c r="G162" s="382"/>
      <c r="H162" s="382"/>
      <c r="I162" s="382"/>
      <c r="J162" s="382"/>
      <c r="K162" s="382" t="s">
        <v>914</v>
      </c>
      <c r="L162" s="382"/>
      <c r="M162" s="382" t="s">
        <v>915</v>
      </c>
      <c r="N162" s="382"/>
      <c r="O162" s="382" t="s">
        <v>916</v>
      </c>
      <c r="P162" s="382"/>
      <c r="Q162" s="382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  <c r="AC162" s="382"/>
      <c r="AD162" s="382"/>
      <c r="AE162" s="382"/>
    </row>
    <row r="163" spans="1:31" s="366" customFormat="1" ht="38.1" customHeight="1" x14ac:dyDescent="0.2">
      <c r="A163" s="382"/>
      <c r="B163" s="382"/>
      <c r="C163" s="382"/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O163" s="382" t="s">
        <v>144</v>
      </c>
      <c r="P163" s="382"/>
      <c r="Q163" s="382" t="s">
        <v>917</v>
      </c>
      <c r="R163" s="382"/>
      <c r="S163" s="382" t="s">
        <v>918</v>
      </c>
      <c r="T163" s="382"/>
      <c r="U163" s="382"/>
      <c r="V163" s="382"/>
      <c r="W163" s="382"/>
      <c r="X163" s="382"/>
      <c r="Y163" s="382"/>
      <c r="Z163" s="382"/>
      <c r="AA163" s="382"/>
      <c r="AB163" s="382"/>
      <c r="AC163" s="382"/>
      <c r="AD163" s="382"/>
      <c r="AE163" s="382"/>
    </row>
    <row r="164" spans="1:31" s="366" customFormat="1" ht="12.95" customHeight="1" x14ac:dyDescent="0.2">
      <c r="A164" s="10">
        <v>1</v>
      </c>
      <c r="B164" s="10">
        <v>2</v>
      </c>
      <c r="C164" s="399">
        <v>3</v>
      </c>
      <c r="D164" s="399"/>
      <c r="E164" s="399">
        <v>4</v>
      </c>
      <c r="F164" s="399"/>
      <c r="G164" s="399">
        <v>5</v>
      </c>
      <c r="H164" s="399"/>
      <c r="I164" s="399">
        <v>6</v>
      </c>
      <c r="J164" s="399"/>
      <c r="K164" s="399">
        <v>7</v>
      </c>
      <c r="L164" s="399"/>
      <c r="M164" s="399">
        <v>8</v>
      </c>
      <c r="N164" s="399"/>
      <c r="O164" s="399">
        <v>9</v>
      </c>
      <c r="P164" s="399"/>
      <c r="Q164" s="399">
        <v>10</v>
      </c>
      <c r="R164" s="399"/>
      <c r="S164" s="399">
        <v>11</v>
      </c>
      <c r="T164" s="399"/>
      <c r="U164" s="399">
        <v>12</v>
      </c>
      <c r="V164" s="399"/>
      <c r="W164" s="399"/>
      <c r="X164" s="399"/>
      <c r="Y164" s="399"/>
      <c r="Z164" s="399">
        <v>13</v>
      </c>
      <c r="AA164" s="399"/>
      <c r="AB164" s="399"/>
      <c r="AC164" s="399"/>
      <c r="AD164" s="399"/>
      <c r="AE164" s="399"/>
    </row>
    <row r="165" spans="1:31" s="366" customFormat="1" ht="51" customHeight="1" x14ac:dyDescent="0.2">
      <c r="A165" s="10">
        <v>1</v>
      </c>
      <c r="B165" s="60" t="s">
        <v>857</v>
      </c>
      <c r="C165" s="428" t="s">
        <v>919</v>
      </c>
      <c r="D165" s="428"/>
      <c r="E165" s="408">
        <v>5188818</v>
      </c>
      <c r="F165" s="408"/>
      <c r="G165" s="408">
        <v>1313120</v>
      </c>
      <c r="H165" s="408"/>
      <c r="I165" s="408">
        <v>721416</v>
      </c>
      <c r="J165" s="408"/>
      <c r="K165" s="408">
        <v>59400</v>
      </c>
      <c r="L165" s="408"/>
      <c r="M165" s="406">
        <v>59465</v>
      </c>
      <c r="N165" s="406"/>
      <c r="O165" s="408">
        <v>59465</v>
      </c>
      <c r="P165" s="408"/>
      <c r="Q165" s="428"/>
      <c r="R165" s="428"/>
      <c r="S165" s="428"/>
      <c r="T165" s="428"/>
      <c r="U165" s="428" t="s">
        <v>920</v>
      </c>
      <c r="V165" s="428"/>
      <c r="W165" s="428"/>
      <c r="X165" s="428"/>
      <c r="Y165" s="428"/>
      <c r="Z165" s="428" t="s">
        <v>921</v>
      </c>
      <c r="AA165" s="428"/>
      <c r="AB165" s="428"/>
      <c r="AC165" s="428"/>
      <c r="AD165" s="428"/>
      <c r="AE165" s="428"/>
    </row>
    <row r="166" spans="1:31" s="366" customFormat="1" ht="51" customHeight="1" x14ac:dyDescent="0.2">
      <c r="A166" s="10">
        <v>2</v>
      </c>
      <c r="B166" s="60" t="s">
        <v>858</v>
      </c>
      <c r="C166" s="428" t="s">
        <v>922</v>
      </c>
      <c r="D166" s="428"/>
      <c r="E166" s="408">
        <v>422400</v>
      </c>
      <c r="F166" s="408"/>
      <c r="G166" s="428"/>
      <c r="H166" s="428"/>
      <c r="I166" s="408">
        <v>69345.399999999994</v>
      </c>
      <c r="J166" s="408"/>
      <c r="K166" s="408">
        <v>141702</v>
      </c>
      <c r="L166" s="408"/>
      <c r="M166" s="406">
        <v>65953</v>
      </c>
      <c r="N166" s="406"/>
      <c r="O166" s="408">
        <v>65953</v>
      </c>
      <c r="P166" s="408"/>
      <c r="Q166" s="428"/>
      <c r="R166" s="428"/>
      <c r="S166" s="428"/>
      <c r="T166" s="428"/>
      <c r="U166" s="428" t="s">
        <v>923</v>
      </c>
      <c r="V166" s="428"/>
      <c r="W166" s="428"/>
      <c r="X166" s="428"/>
      <c r="Y166" s="428"/>
      <c r="Z166" s="428" t="s">
        <v>924</v>
      </c>
      <c r="AA166" s="428"/>
      <c r="AB166" s="428"/>
      <c r="AC166" s="428"/>
      <c r="AD166" s="428"/>
      <c r="AE166" s="428"/>
    </row>
    <row r="167" spans="1:31" s="366" customFormat="1" ht="26.1" customHeight="1" x14ac:dyDescent="0.2">
      <c r="A167" s="10">
        <v>3</v>
      </c>
      <c r="B167" s="60" t="s">
        <v>859</v>
      </c>
      <c r="C167" s="428" t="s">
        <v>925</v>
      </c>
      <c r="D167" s="428"/>
      <c r="E167" s="428"/>
      <c r="F167" s="428"/>
      <c r="G167" s="428"/>
      <c r="H167" s="428"/>
      <c r="I167" s="428"/>
      <c r="J167" s="428"/>
      <c r="K167" s="408">
        <v>1509</v>
      </c>
      <c r="L167" s="408"/>
      <c r="M167" s="406">
        <v>2021</v>
      </c>
      <c r="N167" s="406"/>
      <c r="O167" s="408">
        <v>2021</v>
      </c>
      <c r="P167" s="408"/>
      <c r="Q167" s="428"/>
      <c r="R167" s="428"/>
      <c r="S167" s="428"/>
      <c r="T167" s="428"/>
      <c r="U167" s="428" t="s">
        <v>926</v>
      </c>
      <c r="V167" s="428"/>
      <c r="W167" s="428"/>
      <c r="X167" s="428"/>
      <c r="Y167" s="428"/>
      <c r="Z167" s="428"/>
      <c r="AA167" s="428"/>
      <c r="AB167" s="428"/>
      <c r="AC167" s="428"/>
      <c r="AD167" s="428"/>
      <c r="AE167" s="428"/>
    </row>
    <row r="168" spans="1:31" s="366" customFormat="1" ht="89.1" customHeight="1" x14ac:dyDescent="0.2">
      <c r="A168" s="10">
        <v>4</v>
      </c>
      <c r="B168" s="60" t="s">
        <v>927</v>
      </c>
      <c r="C168" s="428" t="s">
        <v>928</v>
      </c>
      <c r="D168" s="428"/>
      <c r="E168" s="408">
        <v>100000</v>
      </c>
      <c r="F168" s="408"/>
      <c r="G168" s="428"/>
      <c r="H168" s="428"/>
      <c r="I168" s="428"/>
      <c r="J168" s="428"/>
      <c r="K168" s="402">
        <v>173</v>
      </c>
      <c r="L168" s="402"/>
      <c r="M168" s="404">
        <v>505</v>
      </c>
      <c r="N168" s="404"/>
      <c r="O168" s="402">
        <v>505</v>
      </c>
      <c r="P168" s="402"/>
      <c r="Q168" s="428"/>
      <c r="R168" s="428"/>
      <c r="S168" s="428"/>
      <c r="T168" s="428"/>
      <c r="U168" s="428" t="s">
        <v>929</v>
      </c>
      <c r="V168" s="428"/>
      <c r="W168" s="428"/>
      <c r="X168" s="428"/>
      <c r="Y168" s="428"/>
      <c r="Z168" s="428"/>
      <c r="AA168" s="428"/>
      <c r="AB168" s="428"/>
      <c r="AC168" s="428"/>
      <c r="AD168" s="428"/>
      <c r="AE168" s="428"/>
    </row>
    <row r="169" spans="1:31" s="366" customFormat="1" ht="51" customHeight="1" x14ac:dyDescent="0.2">
      <c r="A169" s="10">
        <v>5</v>
      </c>
      <c r="B169" s="60" t="s">
        <v>861</v>
      </c>
      <c r="C169" s="428" t="s">
        <v>930</v>
      </c>
      <c r="D169" s="428"/>
      <c r="E169" s="408">
        <v>68700</v>
      </c>
      <c r="F169" s="408"/>
      <c r="G169" s="428"/>
      <c r="H169" s="428"/>
      <c r="I169" s="408">
        <v>8588</v>
      </c>
      <c r="J169" s="408"/>
      <c r="K169" s="402">
        <v>643</v>
      </c>
      <c r="L169" s="402"/>
      <c r="M169" s="404">
        <v>771</v>
      </c>
      <c r="N169" s="404"/>
      <c r="O169" s="402">
        <v>771</v>
      </c>
      <c r="P169" s="402"/>
      <c r="Q169" s="428"/>
      <c r="R169" s="428"/>
      <c r="S169" s="428"/>
      <c r="T169" s="428"/>
      <c r="U169" s="428"/>
      <c r="V169" s="428"/>
      <c r="W169" s="428"/>
      <c r="X169" s="428"/>
      <c r="Y169" s="428"/>
      <c r="Z169" s="428"/>
      <c r="AA169" s="428"/>
      <c r="AB169" s="428"/>
      <c r="AC169" s="428"/>
      <c r="AD169" s="428"/>
      <c r="AE169" s="428"/>
    </row>
    <row r="170" spans="1:31" s="366" customFormat="1" ht="114" customHeight="1" x14ac:dyDescent="0.2">
      <c r="A170" s="10">
        <v>6</v>
      </c>
      <c r="B170" s="60" t="s">
        <v>931</v>
      </c>
      <c r="C170" s="428" t="s">
        <v>932</v>
      </c>
      <c r="D170" s="428"/>
      <c r="E170" s="428"/>
      <c r="F170" s="428"/>
      <c r="G170" s="428"/>
      <c r="H170" s="428"/>
      <c r="I170" s="402">
        <v>500</v>
      </c>
      <c r="J170" s="402"/>
      <c r="K170" s="428"/>
      <c r="L170" s="428"/>
      <c r="M170" s="403"/>
      <c r="N170" s="403"/>
      <c r="O170" s="428"/>
      <c r="P170" s="428"/>
      <c r="Q170" s="428"/>
      <c r="R170" s="428"/>
      <c r="S170" s="428"/>
      <c r="T170" s="428"/>
      <c r="U170" s="428" t="s">
        <v>933</v>
      </c>
      <c r="V170" s="428"/>
      <c r="W170" s="428"/>
      <c r="X170" s="428"/>
      <c r="Y170" s="428"/>
      <c r="Z170" s="428"/>
      <c r="AA170" s="428"/>
      <c r="AB170" s="428"/>
      <c r="AC170" s="428"/>
      <c r="AD170" s="428"/>
      <c r="AE170" s="428"/>
    </row>
    <row r="171" spans="1:31" s="366" customFormat="1" ht="51" customHeight="1" x14ac:dyDescent="0.2">
      <c r="A171" s="10">
        <v>7</v>
      </c>
      <c r="B171" s="60" t="s">
        <v>934</v>
      </c>
      <c r="C171" s="428" t="s">
        <v>935</v>
      </c>
      <c r="D171" s="428"/>
      <c r="E171" s="408">
        <v>856108</v>
      </c>
      <c r="F171" s="408"/>
      <c r="G171" s="408">
        <v>800536</v>
      </c>
      <c r="H171" s="408"/>
      <c r="I171" s="408">
        <v>595227</v>
      </c>
      <c r="J171" s="408"/>
      <c r="K171" s="402">
        <v>17</v>
      </c>
      <c r="L171" s="402"/>
      <c r="M171" s="404">
        <v>18</v>
      </c>
      <c r="N171" s="404"/>
      <c r="O171" s="402">
        <v>18</v>
      </c>
      <c r="P171" s="402"/>
      <c r="Q171" s="428"/>
      <c r="R171" s="428"/>
      <c r="S171" s="428"/>
      <c r="T171" s="428"/>
      <c r="U171" s="428" t="s">
        <v>936</v>
      </c>
      <c r="V171" s="428"/>
      <c r="W171" s="428"/>
      <c r="X171" s="428"/>
      <c r="Y171" s="428"/>
      <c r="Z171" s="428" t="s">
        <v>937</v>
      </c>
      <c r="AA171" s="428"/>
      <c r="AB171" s="428"/>
      <c r="AC171" s="428"/>
      <c r="AD171" s="428"/>
      <c r="AE171" s="428"/>
    </row>
    <row r="172" spans="1:31" s="366" customFormat="1" ht="26.1" customHeight="1" x14ac:dyDescent="0.2">
      <c r="A172" s="10">
        <v>8</v>
      </c>
      <c r="B172" s="60" t="s">
        <v>938</v>
      </c>
      <c r="C172" s="428" t="s">
        <v>939</v>
      </c>
      <c r="D172" s="428"/>
      <c r="E172" s="408">
        <v>1036414</v>
      </c>
      <c r="F172" s="408"/>
      <c r="G172" s="428"/>
      <c r="H172" s="428"/>
      <c r="I172" s="408">
        <v>64426</v>
      </c>
      <c r="J172" s="408"/>
      <c r="K172" s="428"/>
      <c r="L172" s="428"/>
      <c r="M172" s="403"/>
      <c r="N172" s="403"/>
      <c r="O172" s="428"/>
      <c r="P172" s="428"/>
      <c r="Q172" s="428"/>
      <c r="R172" s="428"/>
      <c r="S172" s="428"/>
      <c r="T172" s="428"/>
      <c r="U172" s="428"/>
      <c r="V172" s="428"/>
      <c r="W172" s="428"/>
      <c r="X172" s="428"/>
      <c r="Y172" s="428"/>
      <c r="Z172" s="428"/>
      <c r="AA172" s="428"/>
      <c r="AB172" s="428"/>
      <c r="AC172" s="428"/>
      <c r="AD172" s="428"/>
      <c r="AE172" s="428"/>
    </row>
    <row r="173" spans="1:31" s="366" customFormat="1" ht="26.1" customHeight="1" x14ac:dyDescent="0.2">
      <c r="A173" s="10">
        <v>9</v>
      </c>
      <c r="B173" s="60" t="s">
        <v>940</v>
      </c>
      <c r="C173" s="428" t="s">
        <v>941</v>
      </c>
      <c r="D173" s="428"/>
      <c r="E173" s="408">
        <v>3226</v>
      </c>
      <c r="F173" s="408"/>
      <c r="G173" s="428"/>
      <c r="H173" s="428"/>
      <c r="I173" s="402">
        <v>252</v>
      </c>
      <c r="J173" s="402"/>
      <c r="K173" s="428"/>
      <c r="L173" s="428"/>
      <c r="M173" s="403"/>
      <c r="N173" s="403"/>
      <c r="O173" s="428"/>
      <c r="P173" s="428"/>
      <c r="Q173" s="428"/>
      <c r="R173" s="428"/>
      <c r="S173" s="428"/>
      <c r="T173" s="428"/>
      <c r="U173" s="428"/>
      <c r="V173" s="428"/>
      <c r="W173" s="428"/>
      <c r="X173" s="428"/>
      <c r="Y173" s="428"/>
      <c r="Z173" s="428"/>
      <c r="AA173" s="428"/>
      <c r="AB173" s="428"/>
      <c r="AC173" s="428"/>
      <c r="AD173" s="428"/>
      <c r="AE173" s="428"/>
    </row>
    <row r="174" spans="1:31" s="366" customFormat="1" ht="38.1" customHeight="1" x14ac:dyDescent="0.2">
      <c r="A174" s="10">
        <v>10</v>
      </c>
      <c r="B174" s="60" t="s">
        <v>942</v>
      </c>
      <c r="C174" s="428" t="s">
        <v>943</v>
      </c>
      <c r="D174" s="428"/>
      <c r="E174" s="402">
        <v>580</v>
      </c>
      <c r="F174" s="402"/>
      <c r="G174" s="428"/>
      <c r="H174" s="428"/>
      <c r="I174" s="402">
        <v>45</v>
      </c>
      <c r="J174" s="402"/>
      <c r="K174" s="428"/>
      <c r="L174" s="428"/>
      <c r="M174" s="403"/>
      <c r="N174" s="403"/>
      <c r="O174" s="428"/>
      <c r="P174" s="428"/>
      <c r="Q174" s="428"/>
      <c r="R174" s="428"/>
      <c r="S174" s="428"/>
      <c r="T174" s="428"/>
      <c r="U174" s="428"/>
      <c r="V174" s="428"/>
      <c r="W174" s="428"/>
      <c r="X174" s="428"/>
      <c r="Y174" s="428"/>
      <c r="Z174" s="428"/>
      <c r="AA174" s="428"/>
      <c r="AB174" s="428"/>
      <c r="AC174" s="428"/>
      <c r="AD174" s="428"/>
      <c r="AE174" s="428"/>
    </row>
    <row r="175" spans="1:31" s="366" customFormat="1" ht="26.1" customHeight="1" x14ac:dyDescent="0.2">
      <c r="A175" s="10">
        <v>11</v>
      </c>
      <c r="B175" s="60" t="s">
        <v>944</v>
      </c>
      <c r="C175" s="428" t="s">
        <v>941</v>
      </c>
      <c r="D175" s="428"/>
      <c r="E175" s="402">
        <v>297</v>
      </c>
      <c r="F175" s="402"/>
      <c r="G175" s="428"/>
      <c r="H175" s="428"/>
      <c r="I175" s="402">
        <v>241</v>
      </c>
      <c r="J175" s="402"/>
      <c r="K175" s="428"/>
      <c r="L175" s="428"/>
      <c r="M175" s="403"/>
      <c r="N175" s="403"/>
      <c r="O175" s="428"/>
      <c r="P175" s="428"/>
      <c r="Q175" s="428"/>
      <c r="R175" s="428"/>
      <c r="S175" s="428"/>
      <c r="T175" s="428"/>
      <c r="U175" s="428"/>
      <c r="V175" s="428"/>
      <c r="W175" s="428"/>
      <c r="X175" s="428"/>
      <c r="Y175" s="428"/>
      <c r="Z175" s="428"/>
      <c r="AA175" s="428"/>
      <c r="AB175" s="428"/>
      <c r="AC175" s="428"/>
      <c r="AD175" s="428"/>
      <c r="AE175" s="428"/>
    </row>
    <row r="176" spans="1:31" s="366" customFormat="1" ht="38.1" customHeight="1" x14ac:dyDescent="0.2">
      <c r="A176" s="10">
        <v>12</v>
      </c>
      <c r="B176" s="60" t="s">
        <v>945</v>
      </c>
      <c r="C176" s="428"/>
      <c r="D176" s="428"/>
      <c r="E176" s="428"/>
      <c r="F176" s="428"/>
      <c r="G176" s="428"/>
      <c r="H176" s="428"/>
      <c r="I176" s="408">
        <v>43527</v>
      </c>
      <c r="J176" s="408"/>
      <c r="K176" s="428"/>
      <c r="L176" s="428"/>
      <c r="M176" s="403"/>
      <c r="N176" s="403"/>
      <c r="O176" s="428"/>
      <c r="P176" s="428"/>
      <c r="Q176" s="428"/>
      <c r="R176" s="428"/>
      <c r="S176" s="428"/>
      <c r="T176" s="428"/>
      <c r="U176" s="428"/>
      <c r="V176" s="428"/>
      <c r="W176" s="428"/>
      <c r="X176" s="428"/>
      <c r="Y176" s="428"/>
      <c r="Z176" s="428"/>
      <c r="AA176" s="428"/>
      <c r="AB176" s="428"/>
      <c r="AC176" s="428"/>
      <c r="AD176" s="428"/>
      <c r="AE176" s="428"/>
    </row>
    <row r="177" spans="1:31" s="366" customFormat="1" ht="26.1" customHeight="1" x14ac:dyDescent="0.2">
      <c r="A177" s="10">
        <v>13</v>
      </c>
      <c r="B177" s="60" t="s">
        <v>946</v>
      </c>
      <c r="C177" s="428" t="s">
        <v>941</v>
      </c>
      <c r="D177" s="428"/>
      <c r="E177" s="408">
        <v>11185</v>
      </c>
      <c r="F177" s="408"/>
      <c r="G177" s="428"/>
      <c r="H177" s="428"/>
      <c r="I177" s="408">
        <v>4214</v>
      </c>
      <c r="J177" s="408"/>
      <c r="K177" s="428"/>
      <c r="L177" s="428"/>
      <c r="M177" s="403"/>
      <c r="N177" s="403"/>
      <c r="O177" s="428"/>
      <c r="P177" s="428"/>
      <c r="Q177" s="428"/>
      <c r="R177" s="428"/>
      <c r="S177" s="428"/>
      <c r="T177" s="428"/>
      <c r="U177" s="428"/>
      <c r="V177" s="428"/>
      <c r="W177" s="428"/>
      <c r="X177" s="428"/>
      <c r="Y177" s="428"/>
      <c r="Z177" s="428"/>
      <c r="AA177" s="428"/>
      <c r="AB177" s="428"/>
      <c r="AC177" s="428"/>
      <c r="AD177" s="428"/>
      <c r="AE177" s="428"/>
    </row>
    <row r="178" spans="1:31" s="366" customFormat="1" ht="38.1" customHeight="1" x14ac:dyDescent="0.2">
      <c r="A178" s="10">
        <v>14</v>
      </c>
      <c r="B178" s="60" t="s">
        <v>947</v>
      </c>
      <c r="C178" s="428" t="s">
        <v>948</v>
      </c>
      <c r="D178" s="428"/>
      <c r="E178" s="428"/>
      <c r="F178" s="428"/>
      <c r="G178" s="428"/>
      <c r="H178" s="428"/>
      <c r="I178" s="408">
        <v>1203</v>
      </c>
      <c r="J178" s="408"/>
      <c r="K178" s="428"/>
      <c r="L178" s="428"/>
      <c r="M178" s="403"/>
      <c r="N178" s="403"/>
      <c r="O178" s="428"/>
      <c r="P178" s="428"/>
      <c r="Q178" s="428"/>
      <c r="R178" s="428"/>
      <c r="S178" s="428"/>
      <c r="T178" s="428"/>
      <c r="U178" s="428"/>
      <c r="V178" s="428"/>
      <c r="W178" s="428"/>
      <c r="X178" s="428"/>
      <c r="Y178" s="428"/>
      <c r="Z178" s="428"/>
      <c r="AA178" s="428"/>
      <c r="AB178" s="428"/>
      <c r="AC178" s="428"/>
      <c r="AD178" s="428"/>
      <c r="AE178" s="428"/>
    </row>
    <row r="179" spans="1:31" s="366" customFormat="1" ht="26.1" customHeight="1" x14ac:dyDescent="0.2">
      <c r="A179" s="10">
        <v>15</v>
      </c>
      <c r="B179" s="60" t="s">
        <v>949</v>
      </c>
      <c r="C179" s="428" t="s">
        <v>948</v>
      </c>
      <c r="D179" s="428"/>
      <c r="E179" s="408">
        <v>4222</v>
      </c>
      <c r="F179" s="408"/>
      <c r="G179" s="428"/>
      <c r="H179" s="428"/>
      <c r="I179" s="408">
        <v>2917</v>
      </c>
      <c r="J179" s="408"/>
      <c r="K179" s="428"/>
      <c r="L179" s="428"/>
      <c r="M179" s="403"/>
      <c r="N179" s="403"/>
      <c r="O179" s="428"/>
      <c r="P179" s="428"/>
      <c r="Q179" s="428"/>
      <c r="R179" s="428"/>
      <c r="S179" s="428"/>
      <c r="T179" s="428"/>
      <c r="U179" s="428"/>
      <c r="V179" s="428"/>
      <c r="W179" s="428"/>
      <c r="X179" s="428"/>
      <c r="Y179" s="428"/>
      <c r="Z179" s="428"/>
      <c r="AA179" s="428"/>
      <c r="AB179" s="428"/>
      <c r="AC179" s="428"/>
      <c r="AD179" s="428"/>
      <c r="AE179" s="428"/>
    </row>
    <row r="180" spans="1:31" s="366" customFormat="1" ht="63" customHeight="1" x14ac:dyDescent="0.2">
      <c r="A180" s="10">
        <v>16</v>
      </c>
      <c r="B180" s="60" t="s">
        <v>950</v>
      </c>
      <c r="C180" s="428" t="s">
        <v>951</v>
      </c>
      <c r="D180" s="428"/>
      <c r="E180" s="402">
        <v>966</v>
      </c>
      <c r="F180" s="402"/>
      <c r="G180" s="428"/>
      <c r="H180" s="428"/>
      <c r="I180" s="428"/>
      <c r="J180" s="428"/>
      <c r="K180" s="402">
        <v>656</v>
      </c>
      <c r="L180" s="402"/>
      <c r="M180" s="404">
        <v>687</v>
      </c>
      <c r="N180" s="404"/>
      <c r="O180" s="402">
        <v>687</v>
      </c>
      <c r="P180" s="402"/>
      <c r="Q180" s="428"/>
      <c r="R180" s="428"/>
      <c r="S180" s="428"/>
      <c r="T180" s="428"/>
      <c r="U180" s="428" t="s">
        <v>952</v>
      </c>
      <c r="V180" s="428"/>
      <c r="W180" s="428"/>
      <c r="X180" s="428"/>
      <c r="Y180" s="428"/>
      <c r="Z180" s="428"/>
      <c r="AA180" s="428"/>
      <c r="AB180" s="428"/>
      <c r="AC180" s="428"/>
      <c r="AD180" s="428"/>
      <c r="AE180" s="428"/>
    </row>
    <row r="181" spans="1:31" s="366" customFormat="1" ht="51" customHeight="1" x14ac:dyDescent="0.2">
      <c r="A181" s="10">
        <v>17</v>
      </c>
      <c r="B181" s="60" t="s">
        <v>953</v>
      </c>
      <c r="C181" s="428" t="s">
        <v>954</v>
      </c>
      <c r="D181" s="428"/>
      <c r="E181" s="408">
        <v>1150</v>
      </c>
      <c r="F181" s="408"/>
      <c r="G181" s="428"/>
      <c r="H181" s="428"/>
      <c r="I181" s="428"/>
      <c r="J181" s="428"/>
      <c r="K181" s="428"/>
      <c r="L181" s="428"/>
      <c r="M181" s="403"/>
      <c r="N181" s="403"/>
      <c r="O181" s="428"/>
      <c r="P181" s="428"/>
      <c r="Q181" s="428"/>
      <c r="R181" s="428"/>
      <c r="S181" s="428"/>
      <c r="T181" s="428"/>
      <c r="U181" s="428" t="s">
        <v>955</v>
      </c>
      <c r="V181" s="428"/>
      <c r="W181" s="428"/>
      <c r="X181" s="428"/>
      <c r="Y181" s="428"/>
      <c r="Z181" s="428"/>
      <c r="AA181" s="428"/>
      <c r="AB181" s="428"/>
      <c r="AC181" s="428"/>
      <c r="AD181" s="428"/>
      <c r="AE181" s="428"/>
    </row>
    <row r="182" spans="1:31" s="366" customFormat="1" ht="38.1" customHeight="1" x14ac:dyDescent="0.2">
      <c r="A182" s="10">
        <v>18</v>
      </c>
      <c r="B182" s="60" t="s">
        <v>956</v>
      </c>
      <c r="C182" s="428" t="s">
        <v>957</v>
      </c>
      <c r="D182" s="428"/>
      <c r="E182" s="408">
        <v>775000</v>
      </c>
      <c r="F182" s="408"/>
      <c r="G182" s="428"/>
      <c r="H182" s="428"/>
      <c r="I182" s="408">
        <v>2514</v>
      </c>
      <c r="J182" s="408"/>
      <c r="K182" s="428"/>
      <c r="L182" s="428"/>
      <c r="M182" s="403"/>
      <c r="N182" s="403"/>
      <c r="O182" s="428"/>
      <c r="P182" s="428"/>
      <c r="Q182" s="428"/>
      <c r="R182" s="428"/>
      <c r="S182" s="428"/>
      <c r="T182" s="428"/>
      <c r="U182" s="428"/>
      <c r="V182" s="428"/>
      <c r="W182" s="428"/>
      <c r="X182" s="428"/>
      <c r="Y182" s="428"/>
      <c r="Z182" s="428"/>
      <c r="AA182" s="428"/>
      <c r="AB182" s="428"/>
      <c r="AC182" s="428"/>
      <c r="AD182" s="428"/>
      <c r="AE182" s="428"/>
    </row>
    <row r="183" spans="1:31" s="366" customFormat="1" ht="26.1" customHeight="1" x14ac:dyDescent="0.2">
      <c r="A183" s="10">
        <v>19</v>
      </c>
      <c r="B183" s="60" t="s">
        <v>958</v>
      </c>
      <c r="C183" s="428" t="s">
        <v>925</v>
      </c>
      <c r="D183" s="428"/>
      <c r="E183" s="408">
        <v>6000</v>
      </c>
      <c r="F183" s="408"/>
      <c r="G183" s="428"/>
      <c r="H183" s="428"/>
      <c r="I183" s="428"/>
      <c r="J183" s="428"/>
      <c r="K183" s="428"/>
      <c r="L183" s="428"/>
      <c r="M183" s="403"/>
      <c r="N183" s="403"/>
      <c r="O183" s="428"/>
      <c r="P183" s="428"/>
      <c r="Q183" s="428"/>
      <c r="R183" s="428"/>
      <c r="S183" s="428"/>
      <c r="T183" s="428"/>
      <c r="U183" s="428"/>
      <c r="V183" s="428"/>
      <c r="W183" s="428"/>
      <c r="X183" s="428"/>
      <c r="Y183" s="428"/>
      <c r="Z183" s="428"/>
      <c r="AA183" s="428"/>
      <c r="AB183" s="428"/>
      <c r="AC183" s="428"/>
      <c r="AD183" s="428"/>
      <c r="AE183" s="428"/>
    </row>
    <row r="184" spans="1:31" s="366" customFormat="1" ht="26.1" customHeight="1" x14ac:dyDescent="0.2">
      <c r="A184" s="10">
        <v>20</v>
      </c>
      <c r="B184" s="60" t="s">
        <v>959</v>
      </c>
      <c r="C184" s="428" t="s">
        <v>932</v>
      </c>
      <c r="D184" s="428"/>
      <c r="E184" s="408">
        <v>11000</v>
      </c>
      <c r="F184" s="408"/>
      <c r="G184" s="428"/>
      <c r="H184" s="428"/>
      <c r="I184" s="428"/>
      <c r="J184" s="428"/>
      <c r="K184" s="428"/>
      <c r="L184" s="428"/>
      <c r="M184" s="403"/>
      <c r="N184" s="403"/>
      <c r="O184" s="428"/>
      <c r="P184" s="428"/>
      <c r="Q184" s="428"/>
      <c r="R184" s="428"/>
      <c r="S184" s="428"/>
      <c r="T184" s="428"/>
      <c r="U184" s="428"/>
      <c r="V184" s="428"/>
      <c r="W184" s="428"/>
      <c r="X184" s="428"/>
      <c r="Y184" s="428"/>
      <c r="Z184" s="428"/>
      <c r="AA184" s="428"/>
      <c r="AB184" s="428"/>
      <c r="AC184" s="428"/>
      <c r="AD184" s="428"/>
      <c r="AE184" s="428"/>
    </row>
    <row r="185" spans="1:31" s="366" customFormat="1" ht="51" customHeight="1" x14ac:dyDescent="0.2">
      <c r="A185" s="10">
        <v>21</v>
      </c>
      <c r="B185" s="60" t="s">
        <v>960</v>
      </c>
      <c r="C185" s="428" t="s">
        <v>961</v>
      </c>
      <c r="D185" s="428"/>
      <c r="E185" s="428"/>
      <c r="F185" s="428"/>
      <c r="G185" s="428"/>
      <c r="H185" s="428"/>
      <c r="I185" s="408">
        <v>1630</v>
      </c>
      <c r="J185" s="408"/>
      <c r="K185" s="428"/>
      <c r="L185" s="428"/>
      <c r="M185" s="403"/>
      <c r="N185" s="403"/>
      <c r="O185" s="428"/>
      <c r="P185" s="428"/>
      <c r="Q185" s="428"/>
      <c r="R185" s="428"/>
      <c r="S185" s="428"/>
      <c r="T185" s="428"/>
      <c r="U185" s="428"/>
      <c r="V185" s="428"/>
      <c r="W185" s="428"/>
      <c r="X185" s="428"/>
      <c r="Y185" s="428"/>
      <c r="Z185" s="428"/>
      <c r="AA185" s="428"/>
      <c r="AB185" s="428"/>
      <c r="AC185" s="428"/>
      <c r="AD185" s="428"/>
      <c r="AE185" s="428"/>
    </row>
    <row r="186" spans="1:31" s="366" customFormat="1" ht="89.1" customHeight="1" x14ac:dyDescent="0.2">
      <c r="A186" s="10">
        <v>22</v>
      </c>
      <c r="B186" s="60" t="s">
        <v>962</v>
      </c>
      <c r="C186" s="428" t="s">
        <v>932</v>
      </c>
      <c r="D186" s="428"/>
      <c r="E186" s="428"/>
      <c r="F186" s="428"/>
      <c r="G186" s="428"/>
      <c r="H186" s="428"/>
      <c r="I186" s="428"/>
      <c r="J186" s="428"/>
      <c r="K186" s="428"/>
      <c r="L186" s="428"/>
      <c r="M186" s="403"/>
      <c r="N186" s="403"/>
      <c r="O186" s="428"/>
      <c r="P186" s="428"/>
      <c r="Q186" s="428"/>
      <c r="R186" s="428"/>
      <c r="S186" s="428"/>
      <c r="T186" s="428"/>
      <c r="U186" s="428"/>
      <c r="V186" s="428"/>
      <c r="W186" s="428"/>
      <c r="X186" s="428"/>
      <c r="Y186" s="428"/>
      <c r="Z186" s="428"/>
      <c r="AA186" s="428"/>
      <c r="AB186" s="428"/>
      <c r="AC186" s="428"/>
      <c r="AD186" s="428"/>
      <c r="AE186" s="428"/>
    </row>
    <row r="187" spans="1:31" s="366" customFormat="1" ht="75.95" customHeight="1" x14ac:dyDescent="0.2">
      <c r="A187" s="10">
        <v>23</v>
      </c>
      <c r="B187" s="60" t="s">
        <v>963</v>
      </c>
      <c r="C187" s="428"/>
      <c r="D187" s="428"/>
      <c r="E187" s="428"/>
      <c r="F187" s="428"/>
      <c r="G187" s="428"/>
      <c r="H187" s="428"/>
      <c r="I187" s="428"/>
      <c r="J187" s="428"/>
      <c r="K187" s="402">
        <v>3</v>
      </c>
      <c r="L187" s="402"/>
      <c r="M187" s="404">
        <v>4</v>
      </c>
      <c r="N187" s="404"/>
      <c r="O187" s="402">
        <v>4</v>
      </c>
      <c r="P187" s="402"/>
      <c r="Q187" s="428"/>
      <c r="R187" s="428"/>
      <c r="S187" s="428"/>
      <c r="T187" s="428"/>
      <c r="U187" s="428"/>
      <c r="V187" s="428"/>
      <c r="W187" s="428"/>
      <c r="X187" s="428"/>
      <c r="Y187" s="428"/>
      <c r="Z187" s="428"/>
      <c r="AA187" s="428"/>
      <c r="AB187" s="428"/>
      <c r="AC187" s="428"/>
      <c r="AD187" s="428"/>
      <c r="AE187" s="428"/>
    </row>
    <row r="188" spans="1:31" s="366" customFormat="1" ht="89.1" customHeight="1" x14ac:dyDescent="0.2">
      <c r="A188" s="10">
        <v>24</v>
      </c>
      <c r="B188" s="60" t="s">
        <v>964</v>
      </c>
      <c r="C188" s="428"/>
      <c r="D188" s="428"/>
      <c r="E188" s="428"/>
      <c r="F188" s="428"/>
      <c r="G188" s="428"/>
      <c r="H188" s="428"/>
      <c r="I188" s="428"/>
      <c r="J188" s="428"/>
      <c r="K188" s="402">
        <v>380</v>
      </c>
      <c r="L188" s="402"/>
      <c r="M188" s="404">
        <v>380</v>
      </c>
      <c r="N188" s="404"/>
      <c r="O188" s="402">
        <v>380</v>
      </c>
      <c r="P188" s="402"/>
      <c r="Q188" s="428"/>
      <c r="R188" s="428"/>
      <c r="S188" s="428"/>
      <c r="T188" s="428"/>
      <c r="U188" s="428"/>
      <c r="V188" s="428"/>
      <c r="W188" s="428"/>
      <c r="X188" s="428"/>
      <c r="Y188" s="428"/>
      <c r="Z188" s="428"/>
      <c r="AA188" s="428"/>
      <c r="AB188" s="428"/>
      <c r="AC188" s="428"/>
      <c r="AD188" s="428"/>
      <c r="AE188" s="428"/>
    </row>
    <row r="189" spans="1:31" s="366" customFormat="1" ht="26.1" customHeight="1" x14ac:dyDescent="0.2">
      <c r="A189" s="10">
        <v>25</v>
      </c>
      <c r="B189" s="60" t="s">
        <v>965</v>
      </c>
      <c r="C189" s="428"/>
      <c r="D189" s="428"/>
      <c r="E189" s="428"/>
      <c r="F189" s="428"/>
      <c r="G189" s="428"/>
      <c r="H189" s="428"/>
      <c r="I189" s="428"/>
      <c r="J189" s="428"/>
      <c r="K189" s="408">
        <v>7577</v>
      </c>
      <c r="L189" s="408"/>
      <c r="M189" s="406">
        <v>7966</v>
      </c>
      <c r="N189" s="406"/>
      <c r="O189" s="408">
        <v>7966</v>
      </c>
      <c r="P189" s="408"/>
      <c r="Q189" s="428"/>
      <c r="R189" s="428"/>
      <c r="S189" s="428"/>
      <c r="T189" s="428"/>
      <c r="U189" s="428"/>
      <c r="V189" s="428"/>
      <c r="W189" s="428"/>
      <c r="X189" s="428"/>
      <c r="Y189" s="428"/>
      <c r="Z189" s="428"/>
      <c r="AA189" s="428"/>
      <c r="AB189" s="428"/>
      <c r="AC189" s="428"/>
      <c r="AD189" s="428"/>
      <c r="AE189" s="428"/>
    </row>
    <row r="190" spans="1:31" s="366" customFormat="1" ht="26.1" customHeight="1" x14ac:dyDescent="0.2">
      <c r="A190" s="10">
        <v>26</v>
      </c>
      <c r="B190" s="60" t="s">
        <v>966</v>
      </c>
      <c r="C190" s="428"/>
      <c r="D190" s="428"/>
      <c r="E190" s="428"/>
      <c r="F190" s="428"/>
      <c r="G190" s="428"/>
      <c r="H190" s="428"/>
      <c r="I190" s="428"/>
      <c r="J190" s="428"/>
      <c r="K190" s="428"/>
      <c r="L190" s="428"/>
      <c r="M190" s="404">
        <v>546</v>
      </c>
      <c r="N190" s="404"/>
      <c r="O190" s="402">
        <v>546</v>
      </c>
      <c r="P190" s="402"/>
      <c r="Q190" s="428"/>
      <c r="R190" s="428"/>
      <c r="S190" s="428"/>
      <c r="T190" s="428"/>
      <c r="U190" s="428"/>
      <c r="V190" s="428"/>
      <c r="W190" s="428"/>
      <c r="X190" s="428"/>
      <c r="Y190" s="428"/>
      <c r="Z190" s="428"/>
      <c r="AA190" s="428"/>
      <c r="AB190" s="428"/>
      <c r="AC190" s="428"/>
      <c r="AD190" s="428"/>
      <c r="AE190" s="428"/>
    </row>
    <row r="191" spans="1:31" s="366" customFormat="1" ht="12.95" customHeight="1" x14ac:dyDescent="0.2">
      <c r="A191" s="10">
        <v>27</v>
      </c>
      <c r="B191" s="60" t="s">
        <v>654</v>
      </c>
      <c r="C191" s="428"/>
      <c r="D191" s="428"/>
      <c r="E191" s="428"/>
      <c r="F191" s="428"/>
      <c r="G191" s="428"/>
      <c r="H191" s="428"/>
      <c r="I191" s="428"/>
      <c r="J191" s="428"/>
      <c r="K191" s="402">
        <v>50</v>
      </c>
      <c r="L191" s="402"/>
      <c r="M191" s="404">
        <v>49</v>
      </c>
      <c r="N191" s="404"/>
      <c r="O191" s="402">
        <v>49</v>
      </c>
      <c r="P191" s="402"/>
      <c r="Q191" s="428"/>
      <c r="R191" s="428"/>
      <c r="S191" s="428"/>
      <c r="T191" s="428"/>
      <c r="U191" s="428"/>
      <c r="V191" s="428"/>
      <c r="W191" s="428"/>
      <c r="X191" s="428"/>
      <c r="Y191" s="428"/>
      <c r="Z191" s="428"/>
      <c r="AA191" s="428"/>
      <c r="AB191" s="428"/>
      <c r="AC191" s="428"/>
      <c r="AD191" s="428"/>
      <c r="AE191" s="428"/>
    </row>
    <row r="192" spans="1:31" s="366" customFormat="1" ht="12.95" hidden="1" customHeight="1" x14ac:dyDescent="0.2">
      <c r="A192" s="8"/>
      <c r="B192" s="60"/>
      <c r="C192" s="428"/>
      <c r="D192" s="428"/>
      <c r="E192" s="428"/>
      <c r="F192" s="428"/>
      <c r="G192" s="428"/>
      <c r="H192" s="428"/>
      <c r="I192" s="428"/>
      <c r="J192" s="428"/>
      <c r="K192" s="428"/>
      <c r="L192" s="428"/>
      <c r="M192" s="403"/>
      <c r="N192" s="403"/>
      <c r="O192" s="428"/>
      <c r="P192" s="428"/>
      <c r="Q192" s="428"/>
      <c r="R192" s="428"/>
      <c r="S192" s="428"/>
      <c r="T192" s="428"/>
      <c r="U192" s="428"/>
      <c r="V192" s="428"/>
      <c r="W192" s="428"/>
      <c r="X192" s="428"/>
      <c r="Y192" s="428"/>
      <c r="Z192" s="428"/>
      <c r="AA192" s="428"/>
      <c r="AB192" s="428"/>
      <c r="AC192" s="428"/>
      <c r="AD192" s="428"/>
      <c r="AE192" s="428"/>
    </row>
    <row r="193" spans="1:31" s="366" customFormat="1" ht="12.95" customHeight="1" x14ac:dyDescent="0.2">
      <c r="A193" s="382" t="s">
        <v>94</v>
      </c>
      <c r="B193" s="382"/>
      <c r="C193" s="382"/>
      <c r="D193" s="382"/>
      <c r="E193" s="406">
        <v>8486066</v>
      </c>
      <c r="F193" s="406"/>
      <c r="G193" s="406">
        <v>2113656</v>
      </c>
      <c r="H193" s="406"/>
      <c r="I193" s="406">
        <v>1516045.4</v>
      </c>
      <c r="J193" s="406"/>
      <c r="K193" s="406">
        <v>212110</v>
      </c>
      <c r="L193" s="406"/>
      <c r="M193" s="406">
        <v>138365</v>
      </c>
      <c r="N193" s="406"/>
      <c r="O193" s="406">
        <v>138365</v>
      </c>
      <c r="P193" s="406"/>
      <c r="Q193" s="403"/>
      <c r="R193" s="403"/>
      <c r="S193" s="403"/>
      <c r="T193" s="403"/>
      <c r="U193" s="382"/>
      <c r="V193" s="382"/>
      <c r="W193" s="382"/>
      <c r="X193" s="382"/>
      <c r="Y193" s="382"/>
      <c r="Z193" s="382"/>
      <c r="AA193" s="382"/>
      <c r="AB193" s="382"/>
      <c r="AC193" s="382"/>
      <c r="AD193" s="382"/>
      <c r="AE193" s="382"/>
    </row>
    <row r="194" spans="1:31" s="366" customFormat="1" ht="12.95" customHeight="1" x14ac:dyDescent="0.2"/>
    <row r="195" spans="1:31" s="366" customFormat="1" ht="12.95" customHeight="1" x14ac:dyDescent="0.2"/>
    <row r="196" spans="1:31" s="366" customFormat="1" ht="12.95" customHeight="1" x14ac:dyDescent="0.2">
      <c r="B196" s="100" t="s">
        <v>182</v>
      </c>
    </row>
    <row r="197" spans="1:31" s="366" customFormat="1" ht="12.95" customHeight="1" x14ac:dyDescent="0.2">
      <c r="B197" s="395" t="s">
        <v>183</v>
      </c>
      <c r="C197" s="395"/>
      <c r="D197" s="395"/>
      <c r="E197" s="395"/>
      <c r="F197" s="395"/>
      <c r="L197" s="388"/>
      <c r="M197" s="388"/>
      <c r="N197" s="388"/>
      <c r="O197" s="388"/>
      <c r="P197" s="388"/>
      <c r="Q197" s="388"/>
      <c r="V197" s="395" t="s">
        <v>33</v>
      </c>
      <c r="W197" s="395"/>
      <c r="X197" s="395"/>
      <c r="Y197" s="395"/>
      <c r="Z197" s="395"/>
      <c r="AA197" s="395"/>
      <c r="AB197" s="395"/>
    </row>
    <row r="198" spans="1:31" s="366" customFormat="1" ht="12.95" customHeight="1" x14ac:dyDescent="0.2">
      <c r="B198" s="392" t="s">
        <v>184</v>
      </c>
      <c r="C198" s="392"/>
      <c r="D198" s="392"/>
      <c r="E198" s="392"/>
      <c r="F198" s="392"/>
      <c r="L198" s="392" t="s">
        <v>185</v>
      </c>
      <c r="M198" s="392"/>
      <c r="N198" s="392"/>
      <c r="O198" s="392"/>
      <c r="P198" s="392"/>
      <c r="Q198" s="392"/>
      <c r="V198" s="392" t="s">
        <v>186</v>
      </c>
      <c r="W198" s="392"/>
      <c r="X198" s="392"/>
      <c r="Y198" s="392"/>
      <c r="Z198" s="392"/>
      <c r="AA198" s="392"/>
      <c r="AB198" s="392"/>
    </row>
  </sheetData>
  <mergeCells count="1036">
    <mergeCell ref="Z193:AE193"/>
    <mergeCell ref="B197:F197"/>
    <mergeCell ref="L197:Q197"/>
    <mergeCell ref="V197:AB197"/>
    <mergeCell ref="B198:F198"/>
    <mergeCell ref="L198:Q198"/>
    <mergeCell ref="V198:AB198"/>
    <mergeCell ref="K193:L193"/>
    <mergeCell ref="M193:N193"/>
    <mergeCell ref="O193:P193"/>
    <mergeCell ref="Q193:R193"/>
    <mergeCell ref="S193:T193"/>
    <mergeCell ref="U193:Y193"/>
    <mergeCell ref="O192:P192"/>
    <mergeCell ref="Q192:R192"/>
    <mergeCell ref="S192:T192"/>
    <mergeCell ref="U192:Y192"/>
    <mergeCell ref="Z192:AE192"/>
    <mergeCell ref="A193:B193"/>
    <mergeCell ref="C193:D193"/>
    <mergeCell ref="E193:F193"/>
    <mergeCell ref="G193:H193"/>
    <mergeCell ref="I193:J193"/>
    <mergeCell ref="C192:D192"/>
    <mergeCell ref="E192:F192"/>
    <mergeCell ref="G192:H192"/>
    <mergeCell ref="I192:J192"/>
    <mergeCell ref="K192:L192"/>
    <mergeCell ref="M192:N192"/>
    <mergeCell ref="M191:N191"/>
    <mergeCell ref="O191:P191"/>
    <mergeCell ref="Q191:R191"/>
    <mergeCell ref="S191:T191"/>
    <mergeCell ref="U191:Y191"/>
    <mergeCell ref="Z191:AE191"/>
    <mergeCell ref="O190:P190"/>
    <mergeCell ref="Q190:R190"/>
    <mergeCell ref="S190:T190"/>
    <mergeCell ref="U190:Y190"/>
    <mergeCell ref="Z190:AE190"/>
    <mergeCell ref="C191:D191"/>
    <mergeCell ref="E191:F191"/>
    <mergeCell ref="G191:H191"/>
    <mergeCell ref="I191:J191"/>
    <mergeCell ref="K191:L191"/>
    <mergeCell ref="C190:D190"/>
    <mergeCell ref="E190:F190"/>
    <mergeCell ref="G190:H190"/>
    <mergeCell ref="I190:J190"/>
    <mergeCell ref="K190:L190"/>
    <mergeCell ref="M190:N190"/>
    <mergeCell ref="M189:N189"/>
    <mergeCell ref="O189:P189"/>
    <mergeCell ref="Q189:R189"/>
    <mergeCell ref="S189:T189"/>
    <mergeCell ref="U189:Y189"/>
    <mergeCell ref="Z189:AE189"/>
    <mergeCell ref="O188:P188"/>
    <mergeCell ref="Q188:R188"/>
    <mergeCell ref="S188:T188"/>
    <mergeCell ref="U188:Y188"/>
    <mergeCell ref="Z188:AE188"/>
    <mergeCell ref="C189:D189"/>
    <mergeCell ref="E189:F189"/>
    <mergeCell ref="G189:H189"/>
    <mergeCell ref="I189:J189"/>
    <mergeCell ref="K189:L189"/>
    <mergeCell ref="C188:D188"/>
    <mergeCell ref="E188:F188"/>
    <mergeCell ref="G188:H188"/>
    <mergeCell ref="I188:J188"/>
    <mergeCell ref="K188:L188"/>
    <mergeCell ref="M188:N188"/>
    <mergeCell ref="M187:N187"/>
    <mergeCell ref="O187:P187"/>
    <mergeCell ref="Q187:R187"/>
    <mergeCell ref="S187:T187"/>
    <mergeCell ref="U187:Y187"/>
    <mergeCell ref="Z187:AE187"/>
    <mergeCell ref="O186:P186"/>
    <mergeCell ref="Q186:R186"/>
    <mergeCell ref="S186:T186"/>
    <mergeCell ref="U186:Y186"/>
    <mergeCell ref="Z186:AE186"/>
    <mergeCell ref="C187:D187"/>
    <mergeCell ref="E187:F187"/>
    <mergeCell ref="G187:H187"/>
    <mergeCell ref="I187:J187"/>
    <mergeCell ref="K187:L187"/>
    <mergeCell ref="C186:D186"/>
    <mergeCell ref="E186:F186"/>
    <mergeCell ref="G186:H186"/>
    <mergeCell ref="I186:J186"/>
    <mergeCell ref="K186:L186"/>
    <mergeCell ref="M186:N186"/>
    <mergeCell ref="M185:N185"/>
    <mergeCell ref="O185:P185"/>
    <mergeCell ref="Q185:R185"/>
    <mergeCell ref="S185:T185"/>
    <mergeCell ref="U185:Y185"/>
    <mergeCell ref="Z185:AE185"/>
    <mergeCell ref="O184:P184"/>
    <mergeCell ref="Q184:R184"/>
    <mergeCell ref="S184:T184"/>
    <mergeCell ref="U184:Y184"/>
    <mergeCell ref="Z184:AE184"/>
    <mergeCell ref="C185:D185"/>
    <mergeCell ref="E185:F185"/>
    <mergeCell ref="G185:H185"/>
    <mergeCell ref="I185:J185"/>
    <mergeCell ref="K185:L185"/>
    <mergeCell ref="C184:D184"/>
    <mergeCell ref="E184:F184"/>
    <mergeCell ref="G184:H184"/>
    <mergeCell ref="I184:J184"/>
    <mergeCell ref="K184:L184"/>
    <mergeCell ref="M184:N184"/>
    <mergeCell ref="M183:N183"/>
    <mergeCell ref="O183:P183"/>
    <mergeCell ref="Q183:R183"/>
    <mergeCell ref="S183:T183"/>
    <mergeCell ref="U183:Y183"/>
    <mergeCell ref="Z183:AE183"/>
    <mergeCell ref="O182:P182"/>
    <mergeCell ref="Q182:R182"/>
    <mergeCell ref="S182:T182"/>
    <mergeCell ref="U182:Y182"/>
    <mergeCell ref="Z182:AE182"/>
    <mergeCell ref="C183:D183"/>
    <mergeCell ref="E183:F183"/>
    <mergeCell ref="G183:H183"/>
    <mergeCell ref="I183:J183"/>
    <mergeCell ref="K183:L183"/>
    <mergeCell ref="C182:D182"/>
    <mergeCell ref="E182:F182"/>
    <mergeCell ref="G182:H182"/>
    <mergeCell ref="I182:J182"/>
    <mergeCell ref="K182:L182"/>
    <mergeCell ref="M182:N182"/>
    <mergeCell ref="M181:N181"/>
    <mergeCell ref="O181:P181"/>
    <mergeCell ref="Q181:R181"/>
    <mergeCell ref="S181:T181"/>
    <mergeCell ref="U181:Y181"/>
    <mergeCell ref="Z181:AE181"/>
    <mergeCell ref="O180:P180"/>
    <mergeCell ref="Q180:R180"/>
    <mergeCell ref="S180:T180"/>
    <mergeCell ref="U180:Y180"/>
    <mergeCell ref="Z180:AE180"/>
    <mergeCell ref="C181:D181"/>
    <mergeCell ref="E181:F181"/>
    <mergeCell ref="G181:H181"/>
    <mergeCell ref="I181:J181"/>
    <mergeCell ref="K181:L181"/>
    <mergeCell ref="C180:D180"/>
    <mergeCell ref="E180:F180"/>
    <mergeCell ref="G180:H180"/>
    <mergeCell ref="I180:J180"/>
    <mergeCell ref="K180:L180"/>
    <mergeCell ref="M180:N180"/>
    <mergeCell ref="M179:N179"/>
    <mergeCell ref="O179:P179"/>
    <mergeCell ref="Q179:R179"/>
    <mergeCell ref="S179:T179"/>
    <mergeCell ref="U179:Y179"/>
    <mergeCell ref="Z179:AE179"/>
    <mergeCell ref="O178:P178"/>
    <mergeCell ref="Q178:R178"/>
    <mergeCell ref="S178:T178"/>
    <mergeCell ref="U178:Y178"/>
    <mergeCell ref="Z178:AE178"/>
    <mergeCell ref="C179:D179"/>
    <mergeCell ref="E179:F179"/>
    <mergeCell ref="G179:H179"/>
    <mergeCell ref="I179:J179"/>
    <mergeCell ref="K179:L179"/>
    <mergeCell ref="C178:D178"/>
    <mergeCell ref="E178:F178"/>
    <mergeCell ref="G178:H178"/>
    <mergeCell ref="I178:J178"/>
    <mergeCell ref="K178:L178"/>
    <mergeCell ref="M178:N178"/>
    <mergeCell ref="M177:N177"/>
    <mergeCell ref="O177:P177"/>
    <mergeCell ref="Q177:R177"/>
    <mergeCell ref="S177:T177"/>
    <mergeCell ref="U177:Y177"/>
    <mergeCell ref="Z177:AE177"/>
    <mergeCell ref="O176:P176"/>
    <mergeCell ref="Q176:R176"/>
    <mergeCell ref="S176:T176"/>
    <mergeCell ref="U176:Y176"/>
    <mergeCell ref="Z176:AE176"/>
    <mergeCell ref="C177:D177"/>
    <mergeCell ref="E177:F177"/>
    <mergeCell ref="G177:H177"/>
    <mergeCell ref="I177:J177"/>
    <mergeCell ref="K177:L177"/>
    <mergeCell ref="C176:D176"/>
    <mergeCell ref="E176:F176"/>
    <mergeCell ref="G176:H176"/>
    <mergeCell ref="I176:J176"/>
    <mergeCell ref="K176:L176"/>
    <mergeCell ref="M176:N176"/>
    <mergeCell ref="M175:N175"/>
    <mergeCell ref="O175:P175"/>
    <mergeCell ref="Q175:R175"/>
    <mergeCell ref="S175:T175"/>
    <mergeCell ref="U175:Y175"/>
    <mergeCell ref="Z175:AE175"/>
    <mergeCell ref="O174:P174"/>
    <mergeCell ref="Q174:R174"/>
    <mergeCell ref="S174:T174"/>
    <mergeCell ref="U174:Y174"/>
    <mergeCell ref="Z174:AE174"/>
    <mergeCell ref="C175:D175"/>
    <mergeCell ref="E175:F175"/>
    <mergeCell ref="G175:H175"/>
    <mergeCell ref="I175:J175"/>
    <mergeCell ref="K175:L175"/>
    <mergeCell ref="C174:D174"/>
    <mergeCell ref="E174:F174"/>
    <mergeCell ref="G174:H174"/>
    <mergeCell ref="I174:J174"/>
    <mergeCell ref="K174:L174"/>
    <mergeCell ref="M174:N174"/>
    <mergeCell ref="M173:N173"/>
    <mergeCell ref="O173:P173"/>
    <mergeCell ref="Q173:R173"/>
    <mergeCell ref="S173:T173"/>
    <mergeCell ref="U173:Y173"/>
    <mergeCell ref="Z173:AE173"/>
    <mergeCell ref="O172:P172"/>
    <mergeCell ref="Q172:R172"/>
    <mergeCell ref="S172:T172"/>
    <mergeCell ref="U172:Y172"/>
    <mergeCell ref="Z172:AE172"/>
    <mergeCell ref="C173:D173"/>
    <mergeCell ref="E173:F173"/>
    <mergeCell ref="G173:H173"/>
    <mergeCell ref="I173:J173"/>
    <mergeCell ref="K173:L173"/>
    <mergeCell ref="C172:D172"/>
    <mergeCell ref="E172:F172"/>
    <mergeCell ref="G172:H172"/>
    <mergeCell ref="I172:J172"/>
    <mergeCell ref="K172:L172"/>
    <mergeCell ref="M172:N172"/>
    <mergeCell ref="M171:N171"/>
    <mergeCell ref="O171:P171"/>
    <mergeCell ref="Q171:R171"/>
    <mergeCell ref="S171:T171"/>
    <mergeCell ref="U171:Y171"/>
    <mergeCell ref="Z171:AE171"/>
    <mergeCell ref="O170:P170"/>
    <mergeCell ref="Q170:R170"/>
    <mergeCell ref="S170:T170"/>
    <mergeCell ref="U170:Y170"/>
    <mergeCell ref="Z170:AE170"/>
    <mergeCell ref="C171:D171"/>
    <mergeCell ref="E171:F171"/>
    <mergeCell ref="G171:H171"/>
    <mergeCell ref="I171:J171"/>
    <mergeCell ref="K171:L171"/>
    <mergeCell ref="C170:D170"/>
    <mergeCell ref="E170:F170"/>
    <mergeCell ref="G170:H170"/>
    <mergeCell ref="I170:J170"/>
    <mergeCell ref="K170:L170"/>
    <mergeCell ref="M170:N170"/>
    <mergeCell ref="M169:N169"/>
    <mergeCell ref="O169:P169"/>
    <mergeCell ref="Q169:R169"/>
    <mergeCell ref="S169:T169"/>
    <mergeCell ref="U169:Y169"/>
    <mergeCell ref="Z169:AE169"/>
    <mergeCell ref="O168:P168"/>
    <mergeCell ref="Q168:R168"/>
    <mergeCell ref="S168:T168"/>
    <mergeCell ref="U168:Y168"/>
    <mergeCell ref="Z168:AE168"/>
    <mergeCell ref="C169:D169"/>
    <mergeCell ref="E169:F169"/>
    <mergeCell ref="G169:H169"/>
    <mergeCell ref="I169:J169"/>
    <mergeCell ref="K169:L169"/>
    <mergeCell ref="C168:D168"/>
    <mergeCell ref="E168:F168"/>
    <mergeCell ref="G168:H168"/>
    <mergeCell ref="I168:J168"/>
    <mergeCell ref="K168:L168"/>
    <mergeCell ref="M168:N168"/>
    <mergeCell ref="M167:N167"/>
    <mergeCell ref="O167:P167"/>
    <mergeCell ref="Q167:R167"/>
    <mergeCell ref="S167:T167"/>
    <mergeCell ref="U167:Y167"/>
    <mergeCell ref="Z167:AE167"/>
    <mergeCell ref="O166:P166"/>
    <mergeCell ref="Q166:R166"/>
    <mergeCell ref="S166:T166"/>
    <mergeCell ref="U166:Y166"/>
    <mergeCell ref="Z166:AE166"/>
    <mergeCell ref="C167:D167"/>
    <mergeCell ref="E167:F167"/>
    <mergeCell ref="G167:H167"/>
    <mergeCell ref="I167:J167"/>
    <mergeCell ref="K167:L167"/>
    <mergeCell ref="C166:D166"/>
    <mergeCell ref="E166:F166"/>
    <mergeCell ref="G166:H166"/>
    <mergeCell ref="I166:J166"/>
    <mergeCell ref="K166:L166"/>
    <mergeCell ref="M166:N166"/>
    <mergeCell ref="M165:N165"/>
    <mergeCell ref="O165:P165"/>
    <mergeCell ref="Q165:R165"/>
    <mergeCell ref="S165:T165"/>
    <mergeCell ref="U165:Y165"/>
    <mergeCell ref="Z165:AE165"/>
    <mergeCell ref="O164:P164"/>
    <mergeCell ref="Q164:R164"/>
    <mergeCell ref="S164:T164"/>
    <mergeCell ref="U164:Y164"/>
    <mergeCell ref="Z164:AE164"/>
    <mergeCell ref="C165:D165"/>
    <mergeCell ref="E165:F165"/>
    <mergeCell ref="G165:H165"/>
    <mergeCell ref="I165:J165"/>
    <mergeCell ref="K165:L165"/>
    <mergeCell ref="C164:D164"/>
    <mergeCell ref="E164:F164"/>
    <mergeCell ref="G164:H164"/>
    <mergeCell ref="I164:J164"/>
    <mergeCell ref="K164:L164"/>
    <mergeCell ref="M164:N164"/>
    <mergeCell ref="U161:Y163"/>
    <mergeCell ref="Z161:AE163"/>
    <mergeCell ref="K162:L163"/>
    <mergeCell ref="M162:N163"/>
    <mergeCell ref="O162:T162"/>
    <mergeCell ref="O163:P163"/>
    <mergeCell ref="Q163:R163"/>
    <mergeCell ref="S163:T163"/>
    <mergeCell ref="A156:K156"/>
    <mergeCell ref="B159:AE159"/>
    <mergeCell ref="AC160:AE160"/>
    <mergeCell ref="A161:A163"/>
    <mergeCell ref="B161:B163"/>
    <mergeCell ref="C161:D163"/>
    <mergeCell ref="E161:F163"/>
    <mergeCell ref="G161:H163"/>
    <mergeCell ref="I161:J163"/>
    <mergeCell ref="K161:T161"/>
    <mergeCell ref="B150:K150"/>
    <mergeCell ref="B151:K151"/>
    <mergeCell ref="B152:K152"/>
    <mergeCell ref="B153:K153"/>
    <mergeCell ref="B154:K154"/>
    <mergeCell ref="A155:K155"/>
    <mergeCell ref="B144:K144"/>
    <mergeCell ref="B145:K145"/>
    <mergeCell ref="B146:K146"/>
    <mergeCell ref="B147:K147"/>
    <mergeCell ref="B148:K148"/>
    <mergeCell ref="B149:K149"/>
    <mergeCell ref="B138:K138"/>
    <mergeCell ref="B139:K139"/>
    <mergeCell ref="B140:K140"/>
    <mergeCell ref="B141:K141"/>
    <mergeCell ref="B142:K142"/>
    <mergeCell ref="B143:K143"/>
    <mergeCell ref="B132:K132"/>
    <mergeCell ref="B133:K133"/>
    <mergeCell ref="B134:K134"/>
    <mergeCell ref="B135:K135"/>
    <mergeCell ref="B136:K136"/>
    <mergeCell ref="B137:K137"/>
    <mergeCell ref="B126:K126"/>
    <mergeCell ref="B127:K127"/>
    <mergeCell ref="B128:K128"/>
    <mergeCell ref="B129:K129"/>
    <mergeCell ref="B130:K130"/>
    <mergeCell ref="B131:K131"/>
    <mergeCell ref="B120:K120"/>
    <mergeCell ref="B121:K121"/>
    <mergeCell ref="B122:K122"/>
    <mergeCell ref="B123:K123"/>
    <mergeCell ref="B124:K124"/>
    <mergeCell ref="B125:K125"/>
    <mergeCell ref="B114:K114"/>
    <mergeCell ref="B115:K115"/>
    <mergeCell ref="B116:K116"/>
    <mergeCell ref="B117:K117"/>
    <mergeCell ref="B118:K118"/>
    <mergeCell ref="B119:K119"/>
    <mergeCell ref="B108:K108"/>
    <mergeCell ref="B109:K109"/>
    <mergeCell ref="B110:K110"/>
    <mergeCell ref="B111:K111"/>
    <mergeCell ref="B112:K112"/>
    <mergeCell ref="B113:K113"/>
    <mergeCell ref="B102:K102"/>
    <mergeCell ref="B103:K103"/>
    <mergeCell ref="B104:K104"/>
    <mergeCell ref="B105:K105"/>
    <mergeCell ref="B106:K106"/>
    <mergeCell ref="B107:K107"/>
    <mergeCell ref="B98:AE98"/>
    <mergeCell ref="AC99:AE99"/>
    <mergeCell ref="A100:A101"/>
    <mergeCell ref="B100:K101"/>
    <mergeCell ref="L100:O100"/>
    <mergeCell ref="P100:S100"/>
    <mergeCell ref="T100:W100"/>
    <mergeCell ref="X100:AA100"/>
    <mergeCell ref="AB100:AE100"/>
    <mergeCell ref="A95:U95"/>
    <mergeCell ref="V95:W95"/>
    <mergeCell ref="X95:Y95"/>
    <mergeCell ref="Z95:AA95"/>
    <mergeCell ref="AB95:AC95"/>
    <mergeCell ref="AD95:AE95"/>
    <mergeCell ref="AB93:AC93"/>
    <mergeCell ref="AD93:AE93"/>
    <mergeCell ref="C94:F94"/>
    <mergeCell ref="G94:P94"/>
    <mergeCell ref="Q94:U94"/>
    <mergeCell ref="V94:W94"/>
    <mergeCell ref="X94:Y94"/>
    <mergeCell ref="Z94:AA94"/>
    <mergeCell ref="AB94:AC94"/>
    <mergeCell ref="AD94:AE94"/>
    <mergeCell ref="X92:Y92"/>
    <mergeCell ref="Z92:AA92"/>
    <mergeCell ref="C93:F93"/>
    <mergeCell ref="G93:P93"/>
    <mergeCell ref="Q93:U93"/>
    <mergeCell ref="V93:W93"/>
    <mergeCell ref="X93:Y93"/>
    <mergeCell ref="Z93:AA93"/>
    <mergeCell ref="B89:AE89"/>
    <mergeCell ref="A91:A92"/>
    <mergeCell ref="B91:B92"/>
    <mergeCell ref="C91:F92"/>
    <mergeCell ref="G91:P92"/>
    <mergeCell ref="Q91:U92"/>
    <mergeCell ref="V91:AA91"/>
    <mergeCell ref="AB91:AC92"/>
    <mergeCell ref="AD91:AE92"/>
    <mergeCell ref="V92:W92"/>
    <mergeCell ref="AC86:AE86"/>
    <mergeCell ref="A87:O87"/>
    <mergeCell ref="P87:S87"/>
    <mergeCell ref="T87:V87"/>
    <mergeCell ref="W87:Y87"/>
    <mergeCell ref="Z87:AB87"/>
    <mergeCell ref="AC87:AE87"/>
    <mergeCell ref="C86:F86"/>
    <mergeCell ref="G86:O86"/>
    <mergeCell ref="P86:S86"/>
    <mergeCell ref="T86:V86"/>
    <mergeCell ref="W86:Y86"/>
    <mergeCell ref="Z86:AB86"/>
    <mergeCell ref="AC84:AE84"/>
    <mergeCell ref="C85:F85"/>
    <mergeCell ref="G85:O85"/>
    <mergeCell ref="P85:S85"/>
    <mergeCell ref="T85:V85"/>
    <mergeCell ref="W85:Y85"/>
    <mergeCell ref="Z85:AB85"/>
    <mergeCell ref="AC85:AE85"/>
    <mergeCell ref="C84:F84"/>
    <mergeCell ref="G84:O84"/>
    <mergeCell ref="P84:S84"/>
    <mergeCell ref="T84:V84"/>
    <mergeCell ref="W84:Y84"/>
    <mergeCell ref="Z84:AB84"/>
    <mergeCell ref="AC82:AE82"/>
    <mergeCell ref="C83:F83"/>
    <mergeCell ref="G83:O83"/>
    <mergeCell ref="P83:S83"/>
    <mergeCell ref="T83:V83"/>
    <mergeCell ref="W83:Y83"/>
    <mergeCell ref="Z83:AB83"/>
    <mergeCell ref="AC83:AE83"/>
    <mergeCell ref="C82:F82"/>
    <mergeCell ref="G82:O82"/>
    <mergeCell ref="P82:S82"/>
    <mergeCell ref="T82:V82"/>
    <mergeCell ref="W82:Y82"/>
    <mergeCell ref="Z82:AB82"/>
    <mergeCell ref="AC80:AE80"/>
    <mergeCell ref="C81:F81"/>
    <mergeCell ref="G81:O81"/>
    <mergeCell ref="P81:S81"/>
    <mergeCell ref="T81:V81"/>
    <mergeCell ref="W81:Y81"/>
    <mergeCell ref="Z81:AB81"/>
    <mergeCell ref="AC81:AE81"/>
    <mergeCell ref="C80:F80"/>
    <mergeCell ref="G80:O80"/>
    <mergeCell ref="P80:S80"/>
    <mergeCell ref="T80:V80"/>
    <mergeCell ref="W80:Y80"/>
    <mergeCell ref="Z80:AB80"/>
    <mergeCell ref="AC78:AE78"/>
    <mergeCell ref="C79:F79"/>
    <mergeCell ref="G79:O79"/>
    <mergeCell ref="P79:S79"/>
    <mergeCell ref="T79:V79"/>
    <mergeCell ref="W79:Y79"/>
    <mergeCell ref="Z79:AB79"/>
    <mergeCell ref="AC79:AE79"/>
    <mergeCell ref="C78:F78"/>
    <mergeCell ref="G78:O78"/>
    <mergeCell ref="P78:S78"/>
    <mergeCell ref="T78:V78"/>
    <mergeCell ref="W78:Y78"/>
    <mergeCell ref="Z78:AB78"/>
    <mergeCell ref="AC76:AE76"/>
    <mergeCell ref="C77:F77"/>
    <mergeCell ref="G77:O77"/>
    <mergeCell ref="P77:S77"/>
    <mergeCell ref="T77:V77"/>
    <mergeCell ref="W77:Y77"/>
    <mergeCell ref="Z77:AB77"/>
    <mergeCell ref="AC77:AE77"/>
    <mergeCell ref="C76:F76"/>
    <mergeCell ref="G76:O76"/>
    <mergeCell ref="P76:S76"/>
    <mergeCell ref="T76:V76"/>
    <mergeCell ref="W76:Y76"/>
    <mergeCell ref="Z76:AB76"/>
    <mergeCell ref="AC74:AE74"/>
    <mergeCell ref="C75:F75"/>
    <mergeCell ref="G75:O75"/>
    <mergeCell ref="P75:S75"/>
    <mergeCell ref="T75:V75"/>
    <mergeCell ref="W75:Y75"/>
    <mergeCell ref="Z75:AB75"/>
    <mergeCell ref="AC75:AE75"/>
    <mergeCell ref="C74:F74"/>
    <mergeCell ref="G74:O74"/>
    <mergeCell ref="P74:S74"/>
    <mergeCell ref="T74:V74"/>
    <mergeCell ref="W74:Y74"/>
    <mergeCell ref="Z74:AB74"/>
    <mergeCell ref="AC72:AE72"/>
    <mergeCell ref="C73:F73"/>
    <mergeCell ref="G73:O73"/>
    <mergeCell ref="P73:S73"/>
    <mergeCell ref="T73:V73"/>
    <mergeCell ref="W73:Y73"/>
    <mergeCell ref="Z73:AB73"/>
    <mergeCell ref="AC73:AE73"/>
    <mergeCell ref="C72:F72"/>
    <mergeCell ref="G72:O72"/>
    <mergeCell ref="P72:S72"/>
    <mergeCell ref="T72:V72"/>
    <mergeCell ref="W72:Y72"/>
    <mergeCell ref="Z72:AB72"/>
    <mergeCell ref="AC70:AE70"/>
    <mergeCell ref="C71:F71"/>
    <mergeCell ref="G71:O71"/>
    <mergeCell ref="P71:S71"/>
    <mergeCell ref="T71:V71"/>
    <mergeCell ref="W71:Y71"/>
    <mergeCell ref="Z71:AB71"/>
    <mergeCell ref="AC71:AE71"/>
    <mergeCell ref="C70:F70"/>
    <mergeCell ref="G70:O70"/>
    <mergeCell ref="P70:S70"/>
    <mergeCell ref="T70:V70"/>
    <mergeCell ref="W70:Y70"/>
    <mergeCell ref="Z70:AB70"/>
    <mergeCell ref="AC68:AE68"/>
    <mergeCell ref="C69:F69"/>
    <mergeCell ref="G69:O69"/>
    <mergeCell ref="P69:S69"/>
    <mergeCell ref="T69:V69"/>
    <mergeCell ref="W69:Y69"/>
    <mergeCell ref="Z69:AB69"/>
    <mergeCell ref="AC69:AE69"/>
    <mergeCell ref="C68:F68"/>
    <mergeCell ref="G68:O68"/>
    <mergeCell ref="P68:S68"/>
    <mergeCell ref="T68:V68"/>
    <mergeCell ref="W68:Y68"/>
    <mergeCell ref="Z68:AB68"/>
    <mergeCell ref="AC66:AE66"/>
    <mergeCell ref="C67:F67"/>
    <mergeCell ref="G67:O67"/>
    <mergeCell ref="P67:S67"/>
    <mergeCell ref="T67:V67"/>
    <mergeCell ref="W67:Y67"/>
    <mergeCell ref="Z67:AB67"/>
    <mergeCell ref="AC67:AE67"/>
    <mergeCell ref="C66:F66"/>
    <mergeCell ref="G66:O66"/>
    <mergeCell ref="P66:S66"/>
    <mergeCell ref="T66:V66"/>
    <mergeCell ref="W66:Y66"/>
    <mergeCell ref="Z66:AB66"/>
    <mergeCell ref="AC64:AE64"/>
    <mergeCell ref="C65:F65"/>
    <mergeCell ref="G65:O65"/>
    <mergeCell ref="P65:S65"/>
    <mergeCell ref="T65:V65"/>
    <mergeCell ref="W65:Y65"/>
    <mergeCell ref="Z65:AB65"/>
    <mergeCell ref="AC65:AE65"/>
    <mergeCell ref="C64:F64"/>
    <mergeCell ref="G64:O64"/>
    <mergeCell ref="P64:S64"/>
    <mergeCell ref="T64:V64"/>
    <mergeCell ref="W64:Y64"/>
    <mergeCell ref="Z64:AB64"/>
    <mergeCell ref="AC62:AE62"/>
    <mergeCell ref="C63:F63"/>
    <mergeCell ref="G63:O63"/>
    <mergeCell ref="P63:S63"/>
    <mergeCell ref="T63:V63"/>
    <mergeCell ref="W63:Y63"/>
    <mergeCell ref="Z63:AB63"/>
    <mergeCell ref="AC63:AE63"/>
    <mergeCell ref="C62:F62"/>
    <mergeCell ref="G62:O62"/>
    <mergeCell ref="P62:S62"/>
    <mergeCell ref="T62:V62"/>
    <mergeCell ref="W62:Y62"/>
    <mergeCell ref="Z62:AB62"/>
    <mergeCell ref="AC60:AE60"/>
    <mergeCell ref="C61:F61"/>
    <mergeCell ref="G61:O61"/>
    <mergeCell ref="P61:S61"/>
    <mergeCell ref="T61:V61"/>
    <mergeCell ref="W61:Y61"/>
    <mergeCell ref="Z61:AB61"/>
    <mergeCell ref="AC61:AE61"/>
    <mergeCell ref="C60:F60"/>
    <mergeCell ref="G60:O60"/>
    <mergeCell ref="P60:S60"/>
    <mergeCell ref="T60:V60"/>
    <mergeCell ref="W60:Y60"/>
    <mergeCell ref="Z60:AB60"/>
    <mergeCell ref="AC58:AE58"/>
    <mergeCell ref="C59:F59"/>
    <mergeCell ref="G59:O59"/>
    <mergeCell ref="P59:S59"/>
    <mergeCell ref="T59:V59"/>
    <mergeCell ref="W59:Y59"/>
    <mergeCell ref="Z59:AB59"/>
    <mergeCell ref="AC59:AE59"/>
    <mergeCell ref="C58:F58"/>
    <mergeCell ref="G58:O58"/>
    <mergeCell ref="P58:S58"/>
    <mergeCell ref="T58:V58"/>
    <mergeCell ref="W58:Y58"/>
    <mergeCell ref="Z58:AB58"/>
    <mergeCell ref="AC56:AE56"/>
    <mergeCell ref="C57:F57"/>
    <mergeCell ref="G57:O57"/>
    <mergeCell ref="P57:S57"/>
    <mergeCell ref="T57:V57"/>
    <mergeCell ref="W57:Y57"/>
    <mergeCell ref="Z57:AB57"/>
    <mergeCell ref="AC57:AE57"/>
    <mergeCell ref="C56:F56"/>
    <mergeCell ref="G56:O56"/>
    <mergeCell ref="P56:S56"/>
    <mergeCell ref="T56:V56"/>
    <mergeCell ref="W56:Y56"/>
    <mergeCell ref="Z56:AB56"/>
    <mergeCell ref="AC54:AE54"/>
    <mergeCell ref="C55:F55"/>
    <mergeCell ref="G55:O55"/>
    <mergeCell ref="P55:S55"/>
    <mergeCell ref="T55:V55"/>
    <mergeCell ref="W55:Y55"/>
    <mergeCell ref="Z55:AB55"/>
    <mergeCell ref="AC55:AE55"/>
    <mergeCell ref="C54:F54"/>
    <mergeCell ref="G54:O54"/>
    <mergeCell ref="P54:S54"/>
    <mergeCell ref="T54:V54"/>
    <mergeCell ref="W54:Y54"/>
    <mergeCell ref="Z54:AB54"/>
    <mergeCell ref="AC52:AE52"/>
    <mergeCell ref="C53:F53"/>
    <mergeCell ref="G53:O53"/>
    <mergeCell ref="P53:S53"/>
    <mergeCell ref="T53:V53"/>
    <mergeCell ref="W53:Y53"/>
    <mergeCell ref="Z53:AB53"/>
    <mergeCell ref="AC53:AE53"/>
    <mergeCell ref="C52:F52"/>
    <mergeCell ref="G52:O52"/>
    <mergeCell ref="P52:S52"/>
    <mergeCell ref="T52:V52"/>
    <mergeCell ref="W52:Y52"/>
    <mergeCell ref="Z52:AB52"/>
    <mergeCell ref="AC50:AE50"/>
    <mergeCell ref="C51:F51"/>
    <mergeCell ref="G51:O51"/>
    <mergeCell ref="P51:S51"/>
    <mergeCell ref="T51:V51"/>
    <mergeCell ref="W51:Y51"/>
    <mergeCell ref="Z51:AB51"/>
    <mergeCell ref="AC51:AE51"/>
    <mergeCell ref="C50:F50"/>
    <mergeCell ref="G50:O50"/>
    <mergeCell ref="P50:S50"/>
    <mergeCell ref="T50:V50"/>
    <mergeCell ref="W50:Y50"/>
    <mergeCell ref="Z50:AB50"/>
    <mergeCell ref="AC48:AE48"/>
    <mergeCell ref="C49:F49"/>
    <mergeCell ref="G49:O49"/>
    <mergeCell ref="P49:S49"/>
    <mergeCell ref="T49:V49"/>
    <mergeCell ref="W49:Y49"/>
    <mergeCell ref="Z49:AB49"/>
    <mergeCell ref="AC49:AE49"/>
    <mergeCell ref="C48:F48"/>
    <mergeCell ref="G48:O48"/>
    <mergeCell ref="P48:S48"/>
    <mergeCell ref="T48:V48"/>
    <mergeCell ref="W48:Y48"/>
    <mergeCell ref="Z48:AB48"/>
    <mergeCell ref="AC46:AE46"/>
    <mergeCell ref="C47:F47"/>
    <mergeCell ref="G47:O47"/>
    <mergeCell ref="P47:S47"/>
    <mergeCell ref="T47:V47"/>
    <mergeCell ref="W47:Y47"/>
    <mergeCell ref="Z47:AB47"/>
    <mergeCell ref="AC47:AE47"/>
    <mergeCell ref="C46:F46"/>
    <mergeCell ref="G46:O46"/>
    <mergeCell ref="P46:S46"/>
    <mergeCell ref="T46:V46"/>
    <mergeCell ref="W46:Y46"/>
    <mergeCell ref="Z46:AB46"/>
    <mergeCell ref="AC44:AE44"/>
    <mergeCell ref="C45:F45"/>
    <mergeCell ref="G45:O45"/>
    <mergeCell ref="P45:S45"/>
    <mergeCell ref="T45:V45"/>
    <mergeCell ref="W45:Y45"/>
    <mergeCell ref="Z45:AB45"/>
    <mergeCell ref="AC45:AE45"/>
    <mergeCell ref="C44:F44"/>
    <mergeCell ref="G44:O44"/>
    <mergeCell ref="P44:S44"/>
    <mergeCell ref="T44:V44"/>
    <mergeCell ref="W44:Y44"/>
    <mergeCell ref="Z44:AB44"/>
    <mergeCell ref="AC42:AE42"/>
    <mergeCell ref="C43:F43"/>
    <mergeCell ref="G43:O43"/>
    <mergeCell ref="P43:S43"/>
    <mergeCell ref="T43:V43"/>
    <mergeCell ref="W43:Y43"/>
    <mergeCell ref="Z43:AB43"/>
    <mergeCell ref="AC43:AE43"/>
    <mergeCell ref="C42:F42"/>
    <mergeCell ref="G42:O42"/>
    <mergeCell ref="P42:S42"/>
    <mergeCell ref="T42:V42"/>
    <mergeCell ref="W42:Y42"/>
    <mergeCell ref="Z42:AB42"/>
    <mergeCell ref="AC40:AE40"/>
    <mergeCell ref="C41:F41"/>
    <mergeCell ref="G41:O41"/>
    <mergeCell ref="P41:S41"/>
    <mergeCell ref="T41:V41"/>
    <mergeCell ref="W41:Y41"/>
    <mergeCell ref="Z41:AB41"/>
    <mergeCell ref="AC41:AE41"/>
    <mergeCell ref="C40:F40"/>
    <mergeCell ref="G40:O40"/>
    <mergeCell ref="P40:S40"/>
    <mergeCell ref="T40:V40"/>
    <mergeCell ref="W40:Y40"/>
    <mergeCell ref="Z40:AB40"/>
    <mergeCell ref="AC38:AE38"/>
    <mergeCell ref="C39:F39"/>
    <mergeCell ref="G39:O39"/>
    <mergeCell ref="P39:S39"/>
    <mergeCell ref="T39:V39"/>
    <mergeCell ref="W39:Y39"/>
    <mergeCell ref="Z39:AB39"/>
    <mergeCell ref="AC39:AE39"/>
    <mergeCell ref="C38:F38"/>
    <mergeCell ref="G38:O38"/>
    <mergeCell ref="P38:S38"/>
    <mergeCell ref="T38:V38"/>
    <mergeCell ref="W38:Y38"/>
    <mergeCell ref="Z38:AB38"/>
    <mergeCell ref="AC36:AE36"/>
    <mergeCell ref="C37:F37"/>
    <mergeCell ref="G37:O37"/>
    <mergeCell ref="P37:S37"/>
    <mergeCell ref="T37:V37"/>
    <mergeCell ref="W37:Y37"/>
    <mergeCell ref="Z37:AB37"/>
    <mergeCell ref="AC37:AE37"/>
    <mergeCell ref="C36:F36"/>
    <mergeCell ref="G36:O36"/>
    <mergeCell ref="P36:S36"/>
    <mergeCell ref="T36:V36"/>
    <mergeCell ref="W36:Y36"/>
    <mergeCell ref="Z36:AB36"/>
    <mergeCell ref="AC34:AE34"/>
    <mergeCell ref="C35:F35"/>
    <mergeCell ref="G35:O35"/>
    <mergeCell ref="P35:S35"/>
    <mergeCell ref="T35:V35"/>
    <mergeCell ref="W35:Y35"/>
    <mergeCell ref="Z35:AB35"/>
    <mergeCell ref="AC35:AE35"/>
    <mergeCell ref="C34:F34"/>
    <mergeCell ref="G34:O34"/>
    <mergeCell ref="P34:S34"/>
    <mergeCell ref="T34:V34"/>
    <mergeCell ref="W34:Y34"/>
    <mergeCell ref="Z34:AB34"/>
    <mergeCell ref="AC32:AE32"/>
    <mergeCell ref="C33:F33"/>
    <mergeCell ref="G33:O33"/>
    <mergeCell ref="P33:S33"/>
    <mergeCell ref="T33:V33"/>
    <mergeCell ref="W33:Y33"/>
    <mergeCell ref="Z33:AB33"/>
    <mergeCell ref="AC33:AE33"/>
    <mergeCell ref="C32:F32"/>
    <mergeCell ref="G32:O32"/>
    <mergeCell ref="P32:S32"/>
    <mergeCell ref="T32:V32"/>
    <mergeCell ref="W32:Y32"/>
    <mergeCell ref="Z32:AB32"/>
    <mergeCell ref="AC30:AE30"/>
    <mergeCell ref="C31:F31"/>
    <mergeCell ref="G31:O31"/>
    <mergeCell ref="P31:S31"/>
    <mergeCell ref="T31:V31"/>
    <mergeCell ref="W31:Y31"/>
    <mergeCell ref="Z31:AB31"/>
    <mergeCell ref="AC31:AE31"/>
    <mergeCell ref="C30:F30"/>
    <mergeCell ref="G30:O30"/>
    <mergeCell ref="P30:S30"/>
    <mergeCell ref="T30:V30"/>
    <mergeCell ref="W30:Y30"/>
    <mergeCell ref="Z30:AB30"/>
    <mergeCell ref="AC28:AE28"/>
    <mergeCell ref="C29:F29"/>
    <mergeCell ref="G29:O29"/>
    <mergeCell ref="P29:S29"/>
    <mergeCell ref="T29:V29"/>
    <mergeCell ref="W29:Y29"/>
    <mergeCell ref="Z29:AB29"/>
    <mergeCell ref="AC29:AE29"/>
    <mergeCell ref="C28:F28"/>
    <mergeCell ref="G28:O28"/>
    <mergeCell ref="P28:S28"/>
    <mergeCell ref="T28:V28"/>
    <mergeCell ref="W28:Y28"/>
    <mergeCell ref="Z28:AB28"/>
    <mergeCell ref="AC26:AE26"/>
    <mergeCell ref="C27:F27"/>
    <mergeCell ref="G27:O27"/>
    <mergeCell ref="P27:S27"/>
    <mergeCell ref="T27:V27"/>
    <mergeCell ref="W27:Y27"/>
    <mergeCell ref="Z27:AB27"/>
    <mergeCell ref="AC27:AE27"/>
    <mergeCell ref="C26:F26"/>
    <mergeCell ref="G26:O26"/>
    <mergeCell ref="P26:S26"/>
    <mergeCell ref="T26:V26"/>
    <mergeCell ref="W26:Y26"/>
    <mergeCell ref="Z26:AB26"/>
    <mergeCell ref="AC24:AE24"/>
    <mergeCell ref="C25:F25"/>
    <mergeCell ref="G25:O25"/>
    <mergeCell ref="P25:S25"/>
    <mergeCell ref="T25:V25"/>
    <mergeCell ref="W25:Y25"/>
    <mergeCell ref="Z25:AB25"/>
    <mergeCell ref="AC25:AE25"/>
    <mergeCell ref="C24:F24"/>
    <mergeCell ref="G24:O24"/>
    <mergeCell ref="P24:S24"/>
    <mergeCell ref="T24:V24"/>
    <mergeCell ref="W24:Y24"/>
    <mergeCell ref="Z24:AB24"/>
    <mergeCell ref="AC22:AE22"/>
    <mergeCell ref="C23:F23"/>
    <mergeCell ref="G23:O23"/>
    <mergeCell ref="P23:S23"/>
    <mergeCell ref="T23:V23"/>
    <mergeCell ref="W23:Y23"/>
    <mergeCell ref="Z23:AB23"/>
    <mergeCell ref="AC23:AE23"/>
    <mergeCell ref="C22:F22"/>
    <mergeCell ref="G22:O22"/>
    <mergeCell ref="P22:S22"/>
    <mergeCell ref="T22:V22"/>
    <mergeCell ref="W22:Y22"/>
    <mergeCell ref="Z22:AB22"/>
    <mergeCell ref="AC20:AE20"/>
    <mergeCell ref="C21:F21"/>
    <mergeCell ref="G21:O21"/>
    <mergeCell ref="P21:S21"/>
    <mergeCell ref="T21:V21"/>
    <mergeCell ref="W21:Y21"/>
    <mergeCell ref="Z21:AB21"/>
    <mergeCell ref="AC21:AE21"/>
    <mergeCell ref="C20:F20"/>
    <mergeCell ref="G20:O20"/>
    <mergeCell ref="P20:S20"/>
    <mergeCell ref="T20:V20"/>
    <mergeCell ref="W20:Y20"/>
    <mergeCell ref="Z20:AB20"/>
    <mergeCell ref="AC18:AE18"/>
    <mergeCell ref="C19:F19"/>
    <mergeCell ref="G19:O19"/>
    <mergeCell ref="P19:S19"/>
    <mergeCell ref="T19:V19"/>
    <mergeCell ref="W19:Y19"/>
    <mergeCell ref="Z19:AB19"/>
    <mergeCell ref="AC19:AE19"/>
    <mergeCell ref="C18:F18"/>
    <mergeCell ref="G18:O18"/>
    <mergeCell ref="P18:S18"/>
    <mergeCell ref="T18:V18"/>
    <mergeCell ref="W18:Y18"/>
    <mergeCell ref="Z18:AB18"/>
    <mergeCell ref="AC16:AE16"/>
    <mergeCell ref="C17:F17"/>
    <mergeCell ref="G17:O17"/>
    <mergeCell ref="P17:S17"/>
    <mergeCell ref="T17:V17"/>
    <mergeCell ref="W17:Y17"/>
    <mergeCell ref="Z17:AB17"/>
    <mergeCell ref="AC17:AE17"/>
    <mergeCell ref="C16:F16"/>
    <mergeCell ref="G16:O16"/>
    <mergeCell ref="P16:S16"/>
    <mergeCell ref="T16:V16"/>
    <mergeCell ref="W16:Y16"/>
    <mergeCell ref="Z16:AB16"/>
    <mergeCell ref="AC14:AE14"/>
    <mergeCell ref="C15:F15"/>
    <mergeCell ref="G15:O15"/>
    <mergeCell ref="P15:S15"/>
    <mergeCell ref="T15:V15"/>
    <mergeCell ref="W15:Y15"/>
    <mergeCell ref="Z15:AB15"/>
    <mergeCell ref="AC15:AE15"/>
    <mergeCell ref="C14:F14"/>
    <mergeCell ref="G14:O14"/>
    <mergeCell ref="P14:S14"/>
    <mergeCell ref="T14:V14"/>
    <mergeCell ref="W14:Y14"/>
    <mergeCell ref="Z14:AB14"/>
    <mergeCell ref="AC12:AE12"/>
    <mergeCell ref="C13:F13"/>
    <mergeCell ref="G13:O13"/>
    <mergeCell ref="P13:S13"/>
    <mergeCell ref="T13:V13"/>
    <mergeCell ref="W13:Y13"/>
    <mergeCell ref="Z13:AB13"/>
    <mergeCell ref="AC13:AE13"/>
    <mergeCell ref="C12:F12"/>
    <mergeCell ref="G12:O12"/>
    <mergeCell ref="P12:S12"/>
    <mergeCell ref="T12:V12"/>
    <mergeCell ref="W12:Y12"/>
    <mergeCell ref="Z12:AB12"/>
    <mergeCell ref="AC10:AE10"/>
    <mergeCell ref="C11:F11"/>
    <mergeCell ref="G11:O11"/>
    <mergeCell ref="P11:S11"/>
    <mergeCell ref="T11:V11"/>
    <mergeCell ref="W11:Y11"/>
    <mergeCell ref="Z11:AB11"/>
    <mergeCell ref="AC11:AE11"/>
    <mergeCell ref="C10:F10"/>
    <mergeCell ref="G10:O10"/>
    <mergeCell ref="P10:S10"/>
    <mergeCell ref="T10:V10"/>
    <mergeCell ref="W10:Y10"/>
    <mergeCell ref="Z10:AB10"/>
    <mergeCell ref="AC8:AE8"/>
    <mergeCell ref="C9:F9"/>
    <mergeCell ref="G9:O9"/>
    <mergeCell ref="P9:S9"/>
    <mergeCell ref="T9:V9"/>
    <mergeCell ref="W9:Y9"/>
    <mergeCell ref="Z9:AB9"/>
    <mergeCell ref="AC9:AE9"/>
    <mergeCell ref="C8:F8"/>
    <mergeCell ref="G8:O8"/>
    <mergeCell ref="P8:S8"/>
    <mergeCell ref="T8:V8"/>
    <mergeCell ref="W8:Y8"/>
    <mergeCell ref="Z8:AB8"/>
    <mergeCell ref="Z6:AB6"/>
    <mergeCell ref="AC6:AE6"/>
    <mergeCell ref="C7:F7"/>
    <mergeCell ref="G7:O7"/>
    <mergeCell ref="P7:S7"/>
    <mergeCell ref="T7:V7"/>
    <mergeCell ref="W7:Y7"/>
    <mergeCell ref="Z7:AB7"/>
    <mergeCell ref="AC7:AE7"/>
    <mergeCell ref="W5:Y5"/>
    <mergeCell ref="C6:F6"/>
    <mergeCell ref="G6:O6"/>
    <mergeCell ref="P6:S6"/>
    <mergeCell ref="T6:V6"/>
    <mergeCell ref="W6:Y6"/>
    <mergeCell ref="B2:AE2"/>
    <mergeCell ref="A4:A5"/>
    <mergeCell ref="B4:B5"/>
    <mergeCell ref="C4:F5"/>
    <mergeCell ref="G4:O5"/>
    <mergeCell ref="P4:Y4"/>
    <mergeCell ref="Z4:AB5"/>
    <mergeCell ref="AC4:AE5"/>
    <mergeCell ref="P5:S5"/>
    <mergeCell ref="T5:V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</vt:lpstr>
      <vt:lpstr>Осн. фін. пок.</vt:lpstr>
      <vt:lpstr>I. Формування фін. рез.</vt:lpstr>
      <vt:lpstr>ІІ. Розр. з бюджетом</vt:lpstr>
      <vt:lpstr>ІІІ. Рух грош. коштів</vt:lpstr>
      <vt:lpstr>IV. Кап. інвестиції</vt:lpstr>
      <vt:lpstr> V. Коефіцієнти</vt:lpstr>
      <vt:lpstr>Iнформація до ФП</vt:lpstr>
      <vt:lpstr>Продовження інф. до ФП</vt:lpstr>
    </vt:vector>
  </TitlesOfParts>
  <Company>ГП ОМТП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ials_amp_mai</dc:creator>
  <cp:lastModifiedBy>Синяньска Людмила Євгеівна</cp:lastModifiedBy>
  <cp:lastPrinted>2017-03-21T12:40:45Z</cp:lastPrinted>
  <dcterms:created xsi:type="dcterms:W3CDTF">2017-03-10T09:21:35Z</dcterms:created>
  <dcterms:modified xsi:type="dcterms:W3CDTF">2017-03-21T15:00:20Z</dcterms:modified>
</cp:coreProperties>
</file>